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  <Override PartName="/xl/embeddings/oleObject_27_0.bin" ContentType="application/vnd.openxmlformats-officedocument.oleObject"/>
  <Override PartName="/xl/embeddings/oleObject_28_0.bin" ContentType="application/vnd.openxmlformats-officedocument.oleObject"/>
  <Override PartName="/xl/embeddings/oleObject_29_0.bin" ContentType="application/vnd.openxmlformats-officedocument.oleObject"/>
  <Override PartName="/xl/embeddings/oleObject_29_1.bin" ContentType="application/vnd.openxmlformats-officedocument.oleObject"/>
  <Override PartName="/xl/embeddings/oleObject_30_0.bin" ContentType="application/vnd.openxmlformats-officedocument.oleObject"/>
  <Override PartName="/xl/embeddings/oleObject_31_0.bin" ContentType="application/vnd.openxmlformats-officedocument.oleObject"/>
  <Override PartName="/xl/embeddings/oleObject_32_0.bin" ContentType="application/vnd.openxmlformats-officedocument.oleObject"/>
  <Override PartName="/xl/embeddings/oleObject_33_0.bin" ContentType="application/vnd.openxmlformats-officedocument.oleObject"/>
  <Override PartName="/xl/embeddings/oleObject_34_0.bin" ContentType="application/vnd.openxmlformats-officedocument.oleObject"/>
  <Override PartName="/xl/embeddings/oleObject_35_0.bin" ContentType="application/vnd.openxmlformats-officedocument.oleObject"/>
  <Override PartName="/xl/embeddings/oleObject_36_0.bin" ContentType="application/vnd.openxmlformats-officedocument.oleObject"/>
  <Override PartName="/xl/embeddings/oleObject_37_0.bin" ContentType="application/vnd.openxmlformats-officedocument.oleObject"/>
  <Override PartName="/xl/embeddings/oleObject_38_0.bin" ContentType="application/vnd.openxmlformats-officedocument.oleObject"/>
  <Override PartName="/xl/embeddings/oleObject_39_0.bin" ContentType="application/vnd.openxmlformats-officedocument.oleObject"/>
  <Override PartName="/xl/embeddings/oleObject_40_0.bin" ContentType="application/vnd.openxmlformats-officedocument.oleObject"/>
  <Override PartName="/xl/embeddings/oleObject_41_0.bin" ContentType="application/vnd.openxmlformats-officedocument.oleObject"/>
  <Override PartName="/xl/embeddings/oleObject_42_0.bin" ContentType="application/vnd.openxmlformats-officedocument.oleObject"/>
  <Override PartName="/xl/embeddings/oleObject_43_0.bin" ContentType="application/vnd.openxmlformats-officedocument.oleObject"/>
  <Override PartName="/xl/embeddings/oleObject_44_0.bin" ContentType="application/vnd.openxmlformats-officedocument.oleObject"/>
  <Override PartName="/xl/embeddings/oleObject_45_0.bin" ContentType="application/vnd.openxmlformats-officedocument.oleObject"/>
  <Override PartName="/xl/embeddings/oleObject_46_0.bin" ContentType="application/vnd.openxmlformats-officedocument.oleObject"/>
  <Override PartName="/xl/embeddings/oleObject_47_0.bin" ContentType="application/vnd.openxmlformats-officedocument.oleObject"/>
  <Override PartName="/xl/embeddings/oleObject_48_0.bin" ContentType="application/vnd.openxmlformats-officedocument.oleObject"/>
  <Override PartName="/xl/embeddings/oleObject_49_0.bin" ContentType="application/vnd.openxmlformats-officedocument.oleObject"/>
  <Override PartName="/xl/embeddings/oleObject_50_0.bin" ContentType="application/vnd.openxmlformats-officedocument.oleObject"/>
  <Override PartName="/xl/embeddings/oleObject_51_0.bin" ContentType="application/vnd.openxmlformats-officedocument.oleObject"/>
  <Override PartName="/xl/embeddings/oleObject_52_0.bin" ContentType="application/vnd.openxmlformats-officedocument.oleObject"/>
  <Override PartName="/xl/embeddings/oleObject_53_0.bin" ContentType="application/vnd.openxmlformats-officedocument.oleObject"/>
  <Override PartName="/xl/embeddings/oleObject_54_0.bin" ContentType="application/vnd.openxmlformats-officedocument.oleObject"/>
  <Override PartName="/xl/embeddings/oleObject_55_0.bin" ContentType="application/vnd.openxmlformats-officedocument.oleObject"/>
  <Override PartName="/xl/embeddings/oleObject_56_0.bin" ContentType="application/vnd.openxmlformats-officedocument.oleObject"/>
  <Override PartName="/xl/embeddings/oleObject_57_0.bin" ContentType="application/vnd.openxmlformats-officedocument.oleObject"/>
  <Override PartName="/xl/embeddings/oleObject_58_0.bin" ContentType="application/vnd.openxmlformats-officedocument.oleObject"/>
  <Override PartName="/xl/embeddings/oleObject_59_0.bin" ContentType="application/vnd.openxmlformats-officedocument.oleObject"/>
  <Override PartName="/xl/embeddings/oleObject_60_0.bin" ContentType="application/vnd.openxmlformats-officedocument.oleObject"/>
  <Override PartName="/xl/embeddings/oleObject_6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0" yWindow="600" windowWidth="17625" windowHeight="12165" tabRatio="927" firstSheet="52" activeTab="60"/>
  </bookViews>
  <sheets>
    <sheet name="1. число СМП" sheetId="1" r:id="rId1"/>
    <sheet name="2. доля раб МСП" sheetId="2" r:id="rId2"/>
    <sheet name="3. объем инвестиций" sheetId="3" r:id="rId3"/>
    <sheet name="4. площ зем уч" sheetId="4" r:id="rId4"/>
    <sheet name="5. с-х орг" sheetId="5" r:id="rId5"/>
    <sheet name="6. дороги не норм" sheetId="6" r:id="rId6"/>
    <sheet name="7. нас транс сооб" sheetId="7" r:id="rId7"/>
    <sheet name="8.1. зп кр ср пр" sheetId="8" r:id="rId8"/>
    <sheet name="8.2. зп МДОУ" sheetId="9" r:id="rId9"/>
    <sheet name="8.3. зп МОУ" sheetId="10" r:id="rId10"/>
    <sheet name="8.4. зп учит МОУ" sheetId="11" r:id="rId11"/>
    <sheet name="8.5. зп культ" sheetId="12" r:id="rId12"/>
    <sheet name="8.6. зп физ-ра" sheetId="13" r:id="rId13"/>
    <sheet name="9. дети дош.усл" sheetId="14" r:id="rId14"/>
    <sheet name="10. дети без ДОУ" sheetId="15" r:id="rId15"/>
    <sheet name="11. ДОУ авар зд" sheetId="16" r:id="rId16"/>
    <sheet name="13. не пол аттест" sheetId="17" r:id="rId17"/>
    <sheet name="14. совр обуч" sheetId="18" r:id="rId18"/>
    <sheet name="15. МОУ авар зд" sheetId="19" r:id="rId19"/>
    <sheet name="16. дети 1-2 гр зд" sheetId="20" r:id="rId20"/>
    <sheet name="17. уч 2 смена" sheetId="21" r:id="rId21"/>
    <sheet name="18. расх на 1 уч" sheetId="22" r:id="rId22"/>
    <sheet name="19. дети 5-18 лет" sheetId="23" r:id="rId23"/>
    <sheet name="20.1. обесп клуб" sheetId="24" r:id="rId24"/>
    <sheet name="20.2. обесп биб" sheetId="25" r:id="rId25"/>
    <sheet name="20.3. обесп парк" sheetId="26" r:id="rId26"/>
    <sheet name="21. кул авар зд" sheetId="27" r:id="rId27"/>
    <sheet name="22. кул реставр" sheetId="28" r:id="rId28"/>
    <sheet name="23. физ-ра" sheetId="29" r:id="rId29"/>
    <sheet name="24. физ-ра обуч" sheetId="30" r:id="rId30"/>
    <sheet name="25.1. площ жил пом" sheetId="31" r:id="rId31"/>
    <sheet name="25.2. площ введ жил 1" sheetId="32" r:id="rId32"/>
    <sheet name="26.1. пл зем уч" sheetId="33" r:id="rId33"/>
    <sheet name="26.2. пл зем уч ЖС" sheetId="34" r:id="rId34"/>
    <sheet name="27.1. нет разреш экспл 3" sheetId="35" r:id="rId35"/>
    <sheet name="27.2. нет разреш экспл 5" sheetId="36" r:id="rId36"/>
    <sheet name="28. мнкв дом" sheetId="37" r:id="rId37"/>
    <sheet name="29. орг ЖКХ" sheetId="38" r:id="rId38"/>
    <sheet name="30. кадастр уч" sheetId="39" r:id="rId39"/>
    <sheet name="31. улучш жил усл" sheetId="40" r:id="rId40"/>
    <sheet name="32. нал дох" sheetId="41" r:id="rId41"/>
    <sheet name="33. ОФ банкр" sheetId="42" r:id="rId42"/>
    <sheet name="34. Незаверш стр" sheetId="43" r:id="rId43"/>
    <sheet name="35. Проср кред зад" sheetId="44" r:id="rId44"/>
    <sheet name="36. расх раб ОМСУ 1 жит" sheetId="45" r:id="rId45"/>
    <sheet name="37. генер план" sheetId="46" r:id="rId46"/>
    <sheet name="38. опросы с динамикой" sheetId="47" r:id="rId47"/>
    <sheet name="39. сргод числ нам" sheetId="48" r:id="rId48"/>
    <sheet name="40.1. потр э-эн" sheetId="49" r:id="rId49"/>
    <sheet name="40.2. потр т-эн" sheetId="50" r:id="rId50"/>
    <sheet name="40.3. потр гв" sheetId="51" r:id="rId51"/>
    <sheet name="40.4. потр хв" sheetId="52" r:id="rId52"/>
    <sheet name="40.5. потр газ" sheetId="53" r:id="rId53"/>
    <sheet name="41.1. потр э-эн" sheetId="54" r:id="rId54"/>
    <sheet name="41.2. потр т-эн" sheetId="55" r:id="rId55"/>
    <sheet name="41.3. потр гв" sheetId="56" r:id="rId56"/>
    <sheet name="41.4. потр хв" sheetId="57" r:id="rId57"/>
    <sheet name="41.5. потр газ" sheetId="58" r:id="rId58"/>
    <sheet name=" Опрос населения (601)" sheetId="59" r:id="rId59"/>
    <sheet name="комплексная оценка" sheetId="60" r:id="rId60"/>
    <sheet name="ранги свод" sheetId="61" r:id="rId61"/>
  </sheets>
  <externalReferences>
    <externalReference r:id="rId64"/>
  </externalReferences>
  <definedNames>
    <definedName name="_xlnm.Print_Titles" localSheetId="60">'ранги свод'!$A:$B</definedName>
    <definedName name="_xlnm.Print_Area" localSheetId="58">' Опрос населения (601)'!$A$1:$K$50</definedName>
    <definedName name="_xlnm.Print_Area" localSheetId="0">'1. число СМП'!$A$1:$K$50</definedName>
    <definedName name="_xlnm.Print_Area" localSheetId="14">'10. дети без ДОУ'!$A$1:$M$50</definedName>
    <definedName name="_xlnm.Print_Area" localSheetId="15">'11. ДОУ авар зд'!$A$1:$M$50</definedName>
    <definedName name="_xlnm.Print_Area" localSheetId="16">'13. не пол аттест'!$A$1:$M$50</definedName>
    <definedName name="_xlnm.Print_Area" localSheetId="17">'14. совр обуч'!$A$1:$K$50</definedName>
    <definedName name="_xlnm.Print_Area" localSheetId="18">'15. МОУ авар зд'!$A$1:$M$50</definedName>
    <definedName name="_xlnm.Print_Area" localSheetId="19">'16. дети 1-2 гр зд'!$A$1:$K$50</definedName>
    <definedName name="_xlnm.Print_Area" localSheetId="20">'17. уч 2 смена'!$A$1:$K$50</definedName>
    <definedName name="_xlnm.Print_Area" localSheetId="22">'19. дети 5-18 лет'!$A$1:$K$50</definedName>
    <definedName name="_xlnm.Print_Area" localSheetId="1">'2. доля раб МСП'!$A$1:$K$50</definedName>
    <definedName name="_xlnm.Print_Area" localSheetId="23">'20.1. обесп клуб'!$A$1:$K$50</definedName>
    <definedName name="_xlnm.Print_Area" localSheetId="24">'20.2. обесп биб'!$A$1:$K$50</definedName>
    <definedName name="_xlnm.Print_Area" localSheetId="25">'20.3. обесп парк'!$A$1:$E$50</definedName>
    <definedName name="_xlnm.Print_Area" localSheetId="26">'21. кул авар зд'!$A$1:$M$50</definedName>
    <definedName name="_xlnm.Print_Area" localSheetId="27">'22. кул реставр'!$A$1:$M$50</definedName>
    <definedName name="_xlnm.Print_Area" localSheetId="28">'23. физ-ра'!$A$1:$K$50</definedName>
    <definedName name="_xlnm.Print_Area" localSheetId="29">'24. физ-ра обуч'!$A$1:$K$50</definedName>
    <definedName name="_xlnm.Print_Area" localSheetId="30">'25.1. площ жил пом'!$A$1:$K$50</definedName>
    <definedName name="_xlnm.Print_Area" localSheetId="31">'25.2. площ введ жил 1'!$A$1:$K$50</definedName>
    <definedName name="_xlnm.Print_Area" localSheetId="32">'26.1. пл зем уч'!$A$1:$K$50</definedName>
    <definedName name="_xlnm.Print_Area" localSheetId="33">'26.2. пл зем уч ЖС'!$A$1:$K$50</definedName>
    <definedName name="_xlnm.Print_Area" localSheetId="34">'27.1. нет разреш экспл 3'!$A$1:$M$50</definedName>
    <definedName name="_xlnm.Print_Area" localSheetId="36">'28. мнкв дом'!$A$1:$K$50</definedName>
    <definedName name="_xlnm.Print_Area" localSheetId="37">'29. орг ЖКХ'!$A$1:$K$50</definedName>
    <definedName name="_xlnm.Print_Area" localSheetId="2">'3. объем инвестиций'!$A$1:$K$50</definedName>
    <definedName name="_xlnm.Print_Area" localSheetId="38">'30. кадастр уч'!$A$1:$K$50</definedName>
    <definedName name="_xlnm.Print_Area" localSheetId="39">'31. улучш жил усл'!$A$1:$K$50</definedName>
    <definedName name="_xlnm.Print_Area" localSheetId="40">'32. нал дох'!$A$1:$K$50</definedName>
    <definedName name="_xlnm.Print_Area" localSheetId="41">'33. ОФ банкр'!$A$1:$K$50</definedName>
    <definedName name="_xlnm.Print_Area" localSheetId="42">'34. Незаверш стр'!$A$1:$K$50</definedName>
    <definedName name="_xlnm.Print_Area" localSheetId="43">'35. Проср кред зад'!$A$1:$K$50</definedName>
    <definedName name="_xlnm.Print_Area" localSheetId="44">'36. расх раб ОМСУ 1 жит'!$A$1:$F$50</definedName>
    <definedName name="_xlnm.Print_Area" localSheetId="46">'38. опросы с динамикой'!$A$1:$K$50</definedName>
    <definedName name="_xlnm.Print_Area" localSheetId="47">'39. сргод числ нам'!$A$1:$E$51</definedName>
    <definedName name="_xlnm.Print_Area" localSheetId="3">'4. площ зем уч'!$A$1:$K$50</definedName>
    <definedName name="_xlnm.Print_Area" localSheetId="48">'40.1. потр э-эн'!$A$1:$K$50</definedName>
    <definedName name="_xlnm.Print_Area" localSheetId="49">'40.2. потр т-эн'!$A$1:$K$50</definedName>
    <definedName name="_xlnm.Print_Area" localSheetId="50">'40.3. потр гв'!$A$1:$M$50</definedName>
    <definedName name="_xlnm.Print_Area" localSheetId="51">'40.4. потр хв'!$A$1:$K$50</definedName>
    <definedName name="_xlnm.Print_Area" localSheetId="52">'40.5. потр газ'!$A$1:$K$50</definedName>
    <definedName name="_xlnm.Print_Area" localSheetId="53">'41.1. потр э-эн'!$A$1:$K$50</definedName>
    <definedName name="_xlnm.Print_Area" localSheetId="54">'41.2. потр т-эн'!$A$1:$K$50</definedName>
    <definedName name="_xlnm.Print_Area" localSheetId="55">'41.3. потр гв'!$A$1:$K$50</definedName>
    <definedName name="_xlnm.Print_Area" localSheetId="56">'41.4. потр хв'!$A$1:$K$50</definedName>
    <definedName name="_xlnm.Print_Area" localSheetId="57">'41.5. потр газ'!$A$1:$K$50</definedName>
    <definedName name="_xlnm.Print_Area" localSheetId="4">'5. с-х орг'!$A$1:$K$50</definedName>
    <definedName name="_xlnm.Print_Area" localSheetId="5">'6. дороги не норм'!$A$1:$K$50</definedName>
    <definedName name="_xlnm.Print_Area" localSheetId="6">'7. нас транс сооб'!$A$1:$K$50</definedName>
    <definedName name="_xlnm.Print_Area" localSheetId="7">'8.1. зп кр ср пр'!$A$1:$K$50</definedName>
    <definedName name="_xlnm.Print_Area" localSheetId="8">'8.2. зп МДОУ'!$A$1:$K$50</definedName>
    <definedName name="_xlnm.Print_Area" localSheetId="9">'8.3. зп МОУ'!$A$1:$K$50</definedName>
    <definedName name="_xlnm.Print_Area" localSheetId="10">'8.4. зп учит МОУ'!$A$1:$K$50</definedName>
    <definedName name="_xlnm.Print_Area" localSheetId="11">'8.5. зп культ'!$A$1:$K$50</definedName>
    <definedName name="_xlnm.Print_Area" localSheetId="12">'8.6. зп физ-ра'!$A$1:$K$50</definedName>
    <definedName name="_xlnm.Print_Area" localSheetId="13">'9. дети дош.усл'!$A$1:$K$50</definedName>
    <definedName name="_xlnm.Print_Area" localSheetId="59">'комплексная оценка'!$A$1:$D$46</definedName>
    <definedName name="_xlnm.Print_Area" localSheetId="60">'ранги свод'!$A$1:$AL$49</definedName>
  </definedNames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экспертная оценка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экспертная оценка
</t>
        </r>
      </text>
    </comment>
  </commentList>
</comments>
</file>

<file path=xl/comments45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экспертная оценка</t>
        </r>
      </text>
    </comment>
  </commentList>
</comments>
</file>

<file path=xl/comments46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экспертная оценка</t>
        </r>
      </text>
    </comment>
  </commentList>
</comments>
</file>

<file path=xl/sharedStrings.xml><?xml version="1.0" encoding="utf-8"?>
<sst xmlns="http://schemas.openxmlformats.org/spreadsheetml/2006/main" count="3896" uniqueCount="164">
  <si>
    <t>Слободской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</si>
  <si>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</si>
  <si>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</si>
  <si>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</si>
  <si>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</si>
  <si>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</si>
  <si>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Верхошижемский</t>
  </si>
  <si>
    <t>Вятскополянский</t>
  </si>
  <si>
    <t>Даровской</t>
  </si>
  <si>
    <t>Зуевский</t>
  </si>
  <si>
    <t>Кикнурский</t>
  </si>
  <si>
    <t>Кильмезский</t>
  </si>
  <si>
    <t>Кирово-Чепецкий</t>
  </si>
  <si>
    <t>Котельничский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</si>
  <si>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</si>
  <si>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</si>
  <si>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</si>
  <si>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</si>
  <si>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</si>
  <si>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</si>
  <si>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</si>
  <si>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</si>
  <si>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</si>
  <si>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Опаринский</t>
  </si>
  <si>
    <t>Оричевский</t>
  </si>
  <si>
    <t>Орловский</t>
  </si>
  <si>
    <t>Пижанский</t>
  </si>
  <si>
    <t>Подосиновский</t>
  </si>
  <si>
    <t>Санчурский</t>
  </si>
  <si>
    <t>Свечинский</t>
  </si>
  <si>
    <t>Советский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</si>
  <si>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</si>
  <si>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</si>
  <si>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</si>
  <si>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</si>
  <si>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</si>
  <si>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</si>
  <si>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</si>
  <si>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Яранский</t>
  </si>
  <si>
    <t>ЗАТО Первомайский</t>
  </si>
  <si>
    <t>Минимальное значение</t>
  </si>
  <si>
    <t>Максимальное значение</t>
  </si>
  <si>
    <t>г.Вятские Поляны</t>
  </si>
  <si>
    <t>г.Киров</t>
  </si>
  <si>
    <t>г.Кирово-Чепецк</t>
  </si>
  <si>
    <t>г.Котельнич</t>
  </si>
  <si>
    <t>г.Слободской</t>
  </si>
  <si>
    <t>Муниципальные образования</t>
  </si>
  <si>
    <t>О=(E+D+C)/3</t>
  </si>
  <si>
    <t>Исо=(О-Омин.)/(Омакс.-Омин.)</t>
  </si>
  <si>
    <t xml:space="preserve">Индекс среднего темпа роста </t>
  </si>
  <si>
    <t xml:space="preserve">Средний темп роста </t>
  </si>
  <si>
    <t xml:space="preserve">Индекс среднего объема </t>
  </si>
  <si>
    <t xml:space="preserve">Значение среднего объема 
</t>
  </si>
  <si>
    <t>Ист=(Т-Тмин.)/(Тмакс.-Тмин.)</t>
  </si>
  <si>
    <t>Сводный индекс показателя</t>
  </si>
  <si>
    <t>Ип=06*Ист+04*Исо</t>
  </si>
  <si>
    <t>Исо=(Омакс.-О)/(Омакс.-Омин.)</t>
  </si>
  <si>
    <t>Ист=(Тмакс.-Т)/(Тмакс.-Тмин.)</t>
  </si>
  <si>
    <t>3. Объем инвестиций в основной капитал (за исключением бюджетных средств) в расчете на 1 жителя, рублей</t>
  </si>
  <si>
    <t>№ пп</t>
  </si>
  <si>
    <t>10. 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</si>
  <si>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</si>
  <si>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16. Доля детей первой и второй групп здоровья в общей численности обучающихся в муниципальных общеобразовательных учреждениях, процентов</t>
  </si>
  <si>
    <t>19.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 процентов</t>
  </si>
  <si>
    <t>22.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</si>
  <si>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23. Доля населения, систематически занимающегося физической культурой и спортом, процентов</t>
  </si>
  <si>
    <t>город Вятские Поляны</t>
  </si>
  <si>
    <t>город Киров</t>
  </si>
  <si>
    <t>город Кирово-Чепецк</t>
  </si>
  <si>
    <t>город Котельнич</t>
  </si>
  <si>
    <t>город Слободской</t>
  </si>
  <si>
    <t xml:space="preserve"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
</t>
  </si>
  <si>
    <t xml:space="preserve">4.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
</t>
  </si>
  <si>
    <t xml:space="preserve"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
</t>
  </si>
  <si>
    <t xml:space="preserve">6.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
</t>
  </si>
  <si>
    <t xml:space="preserve">9. 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
</t>
  </si>
  <si>
    <t>13. 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 , процентов</t>
  </si>
  <si>
    <t>14.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</si>
  <si>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</si>
  <si>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17.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</si>
  <si>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 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</si>
  <si>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21. Доля муниципальных учреждений культуры, здания которых находятся в аварийном состоянии или требуют капитального ремонта,  в общем количестве муниципальных учреждений культуры, процентов</t>
  </si>
  <si>
    <t>Источник значений</t>
  </si>
  <si>
    <t>Кировстат</t>
  </si>
  <si>
    <t>Ранг</t>
  </si>
  <si>
    <t/>
  </si>
  <si>
    <t xml:space="preserve">1. Число субъектов малого и среднего предпринимательства в расчете на 10 тыс. человек населения, единиц
</t>
  </si>
  <si>
    <t>О=(E+D)/2</t>
  </si>
  <si>
    <t>Данный показатель подлежит экспертной оценке</t>
  </si>
  <si>
    <t>№ п/п</t>
  </si>
  <si>
    <t>ранг</t>
  </si>
  <si>
    <t xml:space="preserve">Комплексная оценка эффективности деятельности ОМС </t>
  </si>
  <si>
    <t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</si>
  <si>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Справочно ранг за 2011 год</t>
  </si>
  <si>
    <t>Справочно ранг за 2010 год</t>
  </si>
  <si>
    <t>всего по области</t>
  </si>
  <si>
    <t xml:space="preserve">8.1. 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 
</t>
  </si>
  <si>
    <t xml:space="preserve">8.2. Среднемесячная номинальная начисленная заработная плата работников муниципальных дошкольных образовательных учреждений, рублей
</t>
  </si>
  <si>
    <t xml:space="preserve">8.3. Среднемесячная номинальная начисленная заработная плата работников муниципальных общеобразовательных учреждений, рублей
</t>
  </si>
  <si>
    <t xml:space="preserve">8.4. Среднемесячная номинальная начисленная заработная плата учителей муниципальных общеобразовательных учреждений, рублей
</t>
  </si>
  <si>
    <t xml:space="preserve">8.5. Среднемесячная номинальная начисленная заработная плата работников муниципальных  учреждений культуры и искусства, рублей
</t>
  </si>
  <si>
    <t xml:space="preserve">8.6. Среднемесячная номинальная начисленная заработная плата работников муниципальных  учреждений физической культуры и спорта, рублей
</t>
  </si>
  <si>
    <t>20.1. Уровень фактической обеспеченности учреждениями культуры от нормативной потребности: клубами и учреждениями клубного типа, процентов</t>
  </si>
  <si>
    <t>20.2. Уровень фактической обеспеченности учреждениями культуры от нормативной потребности: библиотеками, процентов</t>
  </si>
  <si>
    <t>20.3. Уровень фактической обеспеченности учреждениями культуры от нормативной потребности: парками культуры и отдыха, процентов</t>
  </si>
  <si>
    <t>Справочно ранг за 2012 год</t>
  </si>
  <si>
    <t xml:space="preserve">8.1. 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 </t>
  </si>
  <si>
    <t>8.2. Среднемесячная номинальная начисленная заработная плата работников муниципальных дошкольных образовательных учреждений, рублей</t>
  </si>
  <si>
    <t>8.3. Среднемесячная номинальная начисленная заработная плата работников муниципальных общеобразовательных учреждений, рублей</t>
  </si>
  <si>
    <t xml:space="preserve">8.4. Среднемесячная номинальная начисленная заработная плата учителей муниципальных общеобразовательных учреждений, рублей
</t>
  </si>
  <si>
    <t>социологическая обработка данных</t>
  </si>
  <si>
    <t>5. Доля прибыльных сельскохозяйственных организаций в общем их числе, процентов</t>
  </si>
  <si>
    <t>1. Число субъектов малого и среднего предпринимательства в расчете на 10 тыс. человек населения, единиц</t>
  </si>
  <si>
    <t>динамика</t>
  </si>
  <si>
    <t>обработка программн. данных</t>
  </si>
  <si>
    <t>2014/2013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</si>
  <si>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</si>
  <si>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Справочно ранг за 2013 год</t>
  </si>
  <si>
    <t>Министерство развития предпринимательства, торговли и внешних связей Кировской области</t>
  </si>
  <si>
    <t>Министерство сельского хозяйства и продовольствия Кировской области</t>
  </si>
  <si>
    <t>Министерство образования Кировской области</t>
  </si>
  <si>
    <t>Министерство культуры Кировской области</t>
  </si>
  <si>
    <t>Министерство спорта Кировской области</t>
  </si>
  <si>
    <t>Министерство здравоохранения Кировской области</t>
  </si>
  <si>
    <t>24.  Доля обучающихся, систематически занимающихся физической культурой и спортом, в общей численности обучающихся, процентов</t>
  </si>
  <si>
    <t>Министерство строительства и жилищно-коммунального хозяйства</t>
  </si>
  <si>
    <t>25.1. Общая площадь жилых помещений, приходящаяся в среднем на одного жителя, - всего, кв. метров</t>
  </si>
  <si>
    <t>25.2. Общая площадь жилых помещений, приходящаяся в среднем на одного жителя, в т.ч. введенная в действие за год, кв. метров</t>
  </si>
  <si>
    <t>26.1.Площадь земельных участков, предоставленных для строительства в расчете на 10 тыс. человек населения, - всего, га</t>
  </si>
  <si>
    <t>26.2. Площадь земельных участков, предоставленных для строительства в расчете на 10 тыс. человек населения, в т. ч. земельных участков, предост для жилищного строит-ва , индивид строит-ва и комплексного освоения в целях жилищного строит-ва, га</t>
  </si>
  <si>
    <t>27.1.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лет, кв. метров</t>
  </si>
  <si>
    <t>28.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собственныики помещений должны выбрать способ управления данными домами, процентов</t>
  </si>
  <si>
    <t>29. Доля орг.комм.комп.,осущ.пр-во тов.,оказ.услуг по водо,тепло,газо,электросн.,водоотв., очистке сточ.вод, утилиз.(захорон) тбо. и исп-х объекты комм.инфраст.на праве част.собств., по дог.аренды или концессии, участ.суб.РФ и/или г.о.(м.р.) в уст.кап. к-х сост не&gt;25%, в общ.числе орг. комм. комп., осущ. свою деят-ть на террит.г.о.(м.р.), %</t>
  </si>
  <si>
    <t>30. 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</si>
  <si>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31.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</si>
  <si>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32.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</si>
  <si>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Министерство финансов Кировской области</t>
  </si>
  <si>
    <t>33.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</si>
  <si>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34. Объем не завершенного в установленные сроки строительства, осуществляемого за счет средств бюджета городского округа (муниципального района), тыс.рублей</t>
  </si>
  <si>
    <t>35.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</si>
  <si>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36.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</si>
  <si>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37.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 (1) /нет (0)</t>
  </si>
  <si>
    <t>39. Среднегодовая численность постоянного населения, тыс. человек</t>
  </si>
  <si>
    <t>40.2. Удельная величина потребления энергетических ресурсов в многоквартирных домах: тепловая энергия, Гкал на 1 кв. метр общей площади</t>
  </si>
  <si>
    <t>40.1. Удельная величина потребления энергетических ресурсов в многоквартирных домах: электрическая энергия, кВт·ч на 1 проживающего</t>
  </si>
  <si>
    <t>Министерство промышленности и энергетики Кировской области</t>
  </si>
  <si>
    <t>40.3. Удельная величина потребления энергетических ресурсов в многоквартирных домах: горячая вода, куб. метров на 1 проживающего</t>
  </si>
  <si>
    <t>40.4. Удельная величина потребления энергетических ресурсов в многоквартирных домах: холодная вода, куб. метров на 1 проживающего</t>
  </si>
  <si>
    <t>40.5. Удельная величина потребления энергетических ресурсов в многоквартирных домах: природный газ, куб. метров на 1 проживающего</t>
  </si>
  <si>
    <t>41.1. Удельная величина потребления энергетических ресурсов муниципальными бюджетными учреждениями: электрическая энергия, кВт·ч на 1 человека населения</t>
  </si>
  <si>
    <t>41.2. Удельная величина потребления энергетических ресурсов муниципальными бюджетными учреждениями: тепловая энергия, Гкал на 1 кв. метр общей площади</t>
  </si>
  <si>
    <t>41.3. Удельная величина потребления энергетических ресурсов муниципальными бюджетными учреждениями:  горячая вода, куб. метров на 1 человека населения</t>
  </si>
  <si>
    <t>41.5. Удельная величина потребления энергетических ресурсов муниципальными бюджетными учреждениями:  природный газ, куб. метров на 1 человека населения</t>
  </si>
  <si>
    <t>27.2.Площадь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лет, кв. метров</t>
  </si>
  <si>
    <t>41.4. Удельная величина потребления энергетических ресурсов муниципальными бюджетными учреждениями:  холодная вода, куб. метров на 1 человека населения</t>
  </si>
  <si>
    <t>38. Удовлетворенность населения деятельностью органов местного самоуправления городского округа (муниципального района), процентов</t>
  </si>
  <si>
    <t>Справочно ранг за 2014 год</t>
  </si>
  <si>
    <t>(по уровню и темпам)</t>
  </si>
  <si>
    <t>Место органов местного самоуправления по результатам
комплексной оценки 
эффективности деятельности органов местного самоуправления</t>
  </si>
  <si>
    <t>социологические опросы</t>
  </si>
  <si>
    <t>Оценка  за 2016 год</t>
  </si>
  <si>
    <t>Справочно ранг за 2015 год</t>
  </si>
  <si>
    <t>Удовлетворенность  населения эффективностью деятельности руководителей ОМСУ по результатам опроса с применением IT-технологий, процент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</si>
</sst>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9"/>
      <name val="Arial Cyr"/>
      <family val="0"/>
    </font>
    <font>
      <sz val="11"/>
      <color indexed="10"/>
      <name val="Arial"/>
      <family val="2"/>
    </font>
    <font>
      <sz val="8.25"/>
      <color indexed="8"/>
      <name val="Tahoma"/>
      <family val="2"/>
    </font>
    <font>
      <sz val="8.25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1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64" fontId="4" fillId="24" borderId="10" xfId="0" applyNumberFormat="1" applyFont="1" applyFill="1" applyBorder="1" applyAlignment="1">
      <alignment horizontal="center" wrapText="1"/>
    </xf>
    <xf numFmtId="2" fontId="4" fillId="22" borderId="10" xfId="0" applyNumberFormat="1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4" fillId="15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9" fillId="26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4" fillId="25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17" borderId="0" xfId="0" applyFont="1" applyFill="1" applyAlignment="1">
      <alignment/>
    </xf>
    <xf numFmtId="0" fontId="4" fillId="26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11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25" borderId="0" xfId="0" applyFill="1" applyAlignment="1">
      <alignment/>
    </xf>
    <xf numFmtId="0" fontId="4" fillId="25" borderId="0" xfId="0" applyFont="1" applyFill="1" applyAlignment="1">
      <alignment/>
    </xf>
    <xf numFmtId="0" fontId="9" fillId="26" borderId="11" xfId="0" applyNumberFormat="1" applyFont="1" applyFill="1" applyBorder="1" applyAlignment="1">
      <alignment horizontal="center" vertical="center" wrapText="1"/>
    </xf>
    <xf numFmtId="2" fontId="9" fillId="26" borderId="12" xfId="0" applyNumberFormat="1" applyFont="1" applyFill="1" applyBorder="1" applyAlignment="1">
      <alignment horizontal="center" vertical="center" wrapText="1"/>
    </xf>
    <xf numFmtId="0" fontId="4" fillId="24" borderId="10" xfId="53" applyFont="1" applyFill="1" applyBorder="1" applyAlignment="1">
      <alignment horizontal="center" vertical="top" wrapText="1"/>
      <protection/>
    </xf>
    <xf numFmtId="0" fontId="4" fillId="22" borderId="10" xfId="53" applyFont="1" applyFill="1" applyBorder="1" applyAlignment="1">
      <alignment horizontal="center" vertical="top" wrapText="1"/>
      <protection/>
    </xf>
    <xf numFmtId="0" fontId="4" fillId="15" borderId="10" xfId="53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0" xfId="53" applyFont="1">
      <alignment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3" fillId="24" borderId="10" xfId="53" applyFont="1" applyFill="1" applyBorder="1" applyAlignment="1">
      <alignment horizontal="center" vertical="center" wrapText="1"/>
      <protection/>
    </xf>
    <xf numFmtId="0" fontId="3" fillId="22" borderId="10" xfId="53" applyFont="1" applyFill="1" applyBorder="1" applyAlignment="1">
      <alignment horizontal="center" vertical="center"/>
      <protection/>
    </xf>
    <xf numFmtId="0" fontId="3" fillId="25" borderId="10" xfId="53" applyFont="1" applyFill="1" applyBorder="1">
      <alignment/>
      <protection/>
    </xf>
    <xf numFmtId="0" fontId="3" fillId="15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10" xfId="53" applyFont="1" applyFill="1" applyBorder="1" applyAlignment="1">
      <alignment wrapText="1"/>
      <protection/>
    </xf>
    <xf numFmtId="164" fontId="4" fillId="24" borderId="10" xfId="53" applyNumberFormat="1" applyFont="1" applyFill="1" applyBorder="1" applyAlignment="1">
      <alignment horizontal="center" wrapText="1"/>
      <protection/>
    </xf>
    <xf numFmtId="2" fontId="4" fillId="22" borderId="10" xfId="53" applyNumberFormat="1" applyFont="1" applyFill="1" applyBorder="1" applyAlignment="1">
      <alignment horizontal="center" wrapText="1"/>
      <protection/>
    </xf>
    <xf numFmtId="2" fontId="4" fillId="22" borderId="10" xfId="53" applyNumberFormat="1" applyFont="1" applyFill="1" applyBorder="1" applyAlignment="1">
      <alignment horizontal="center"/>
      <protection/>
    </xf>
    <xf numFmtId="2" fontId="4" fillId="15" borderId="10" xfId="53" applyNumberFormat="1" applyFont="1" applyFill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0" xfId="53" applyFont="1" applyFill="1" applyBorder="1">
      <alignment/>
      <protection/>
    </xf>
    <xf numFmtId="0" fontId="4" fillId="0" borderId="0" xfId="53" applyFont="1" applyFill="1">
      <alignment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164" fontId="4" fillId="0" borderId="10" xfId="53" applyNumberFormat="1" applyFont="1" applyFill="1" applyBorder="1" applyAlignment="1">
      <alignment horizontal="right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49" fontId="4" fillId="26" borderId="10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right"/>
    </xf>
    <xf numFmtId="0" fontId="5" fillId="23" borderId="0" xfId="0" applyFont="1" applyFill="1" applyAlignment="1">
      <alignment/>
    </xf>
    <xf numFmtId="0" fontId="5" fillId="23" borderId="10" xfId="0" applyFont="1" applyFill="1" applyBorder="1" applyAlignment="1">
      <alignment horizontal="right"/>
    </xf>
    <xf numFmtId="0" fontId="4" fillId="17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26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0" fontId="9" fillId="26" borderId="10" xfId="0" applyNumberFormat="1" applyFont="1" applyFill="1" applyBorder="1" applyAlignment="1">
      <alignment horizontal="right" vertical="center" wrapText="1"/>
    </xf>
    <xf numFmtId="10" fontId="9" fillId="26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9" fontId="15" fillId="26" borderId="11" xfId="0" applyNumberFormat="1" applyFont="1" applyFill="1" applyBorder="1" applyAlignment="1">
      <alignment horizontal="center" vertical="center" wrapText="1"/>
    </xf>
    <xf numFmtId="0" fontId="15" fillId="26" borderId="11" xfId="0" applyFont="1" applyFill="1" applyBorder="1" applyAlignment="1">
      <alignment horizontal="right" vertical="center" wrapText="1"/>
    </xf>
    <xf numFmtId="0" fontId="16" fillId="26" borderId="11" xfId="0" applyFont="1" applyFill="1" applyBorder="1" applyAlignment="1">
      <alignment horizontal="center" vertical="center" wrapText="1"/>
    </xf>
    <xf numFmtId="49" fontId="16" fillId="26" borderId="11" xfId="0" applyNumberFormat="1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right" vertical="center" wrapText="1"/>
    </xf>
    <xf numFmtId="0" fontId="11" fillId="26" borderId="11" xfId="0" applyFont="1" applyFill="1" applyBorder="1" applyAlignment="1">
      <alignment horizontal="center" vertical="center" wrapText="1"/>
    </xf>
    <xf numFmtId="49" fontId="11" fillId="26" borderId="11" xfId="0" applyNumberFormat="1" applyFont="1" applyFill="1" applyBorder="1" applyAlignment="1">
      <alignment horizontal="center" vertical="center" wrapText="1"/>
    </xf>
    <xf numFmtId="0" fontId="14" fillId="17" borderId="0" xfId="0" applyFont="1" applyFill="1" applyAlignment="1">
      <alignment/>
    </xf>
    <xf numFmtId="164" fontId="11" fillId="26" borderId="11" xfId="0" applyNumberFormat="1" applyFont="1" applyFill="1" applyBorder="1" applyAlignment="1">
      <alignment horizontal="right" vertical="center" wrapText="1"/>
    </xf>
    <xf numFmtId="2" fontId="4" fillId="25" borderId="10" xfId="53" applyNumberFormat="1" applyFont="1" applyFill="1" applyBorder="1" applyAlignment="1">
      <alignment horizontal="center"/>
      <protection/>
    </xf>
    <xf numFmtId="10" fontId="4" fillId="0" borderId="10" xfId="0" applyNumberFormat="1" applyFont="1" applyBorder="1" applyAlignment="1">
      <alignment horizontal="right"/>
    </xf>
    <xf numFmtId="165" fontId="4" fillId="15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4" borderId="10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vertical="top"/>
    </xf>
    <xf numFmtId="0" fontId="10" fillId="26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10" fillId="26" borderId="10" xfId="0" applyNumberFormat="1" applyFont="1" applyFill="1" applyBorder="1" applyAlignment="1">
      <alignment horizontal="left" vertical="center" wrapText="1"/>
    </xf>
    <xf numFmtId="0" fontId="4" fillId="26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vertical="top" wrapText="1"/>
    </xf>
    <xf numFmtId="0" fontId="10" fillId="26" borderId="1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65" fontId="4" fillId="24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right" vertical="center" wrapText="1"/>
    </xf>
    <xf numFmtId="0" fontId="15" fillId="26" borderId="11" xfId="0" applyFont="1" applyFill="1" applyBorder="1" applyAlignment="1">
      <alignment horizontal="right" vertical="center" wrapText="1"/>
    </xf>
    <xf numFmtId="0" fontId="15" fillId="26" borderId="11" xfId="0" applyFont="1" applyFill="1" applyBorder="1" applyAlignment="1">
      <alignment horizontal="left" vertical="center" wrapText="1"/>
    </xf>
    <xf numFmtId="49" fontId="15" fillId="26" borderId="11" xfId="0" applyNumberFormat="1" applyFont="1" applyFill="1" applyBorder="1" applyAlignment="1">
      <alignment horizontal="left" vertical="center" wrapText="1"/>
    </xf>
    <xf numFmtId="0" fontId="15" fillId="26" borderId="11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 applyProtection="1">
      <alignment wrapText="1"/>
      <protection locked="0"/>
    </xf>
    <xf numFmtId="2" fontId="11" fillId="26" borderId="11" xfId="0" applyNumberFormat="1" applyFont="1" applyFill="1" applyBorder="1" applyAlignment="1">
      <alignment horizontal="right" vertical="center" wrapText="1"/>
    </xf>
    <xf numFmtId="0" fontId="15" fillId="26" borderId="11" xfId="0" applyFont="1" applyFill="1" applyBorder="1" applyAlignment="1">
      <alignment horizontal="center" vertical="center" wrapText="1"/>
    </xf>
    <xf numFmtId="49" fontId="15" fillId="26" borderId="11" xfId="0" applyNumberFormat="1" applyFont="1" applyFill="1" applyBorder="1" applyAlignment="1">
      <alignment horizontal="center" vertical="center" wrapText="1"/>
    </xf>
    <xf numFmtId="165" fontId="11" fillId="26" borderId="11" xfId="0" applyNumberFormat="1" applyFont="1" applyFill="1" applyBorder="1" applyAlignment="1">
      <alignment horizontal="right" vertical="center" wrapText="1"/>
    </xf>
    <xf numFmtId="4" fontId="11" fillId="26" borderId="11" xfId="0" applyNumberFormat="1" applyFont="1" applyFill="1" applyBorder="1" applyAlignment="1">
      <alignment horizontal="right" vertical="center" wrapText="1"/>
    </xf>
    <xf numFmtId="49" fontId="4" fillId="26" borderId="10" xfId="0" applyNumberFormat="1" applyFont="1" applyFill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49" fontId="11" fillId="26" borderId="12" xfId="0" applyNumberFormat="1" applyFont="1" applyFill="1" applyBorder="1" applyAlignment="1">
      <alignment horizontal="left" vertical="center" wrapText="1"/>
    </xf>
    <xf numFmtId="0" fontId="15" fillId="26" borderId="10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49" fontId="10" fillId="4" borderId="10" xfId="0" applyNumberFormat="1" applyFont="1" applyFill="1" applyBorder="1" applyAlignment="1">
      <alignment horizontal="left" vertical="center" wrapText="1"/>
    </xf>
    <xf numFmtId="0" fontId="10" fillId="26" borderId="10" xfId="0" applyFont="1" applyFill="1" applyBorder="1" applyAlignment="1">
      <alignment horizontal="center" vertical="top" wrapText="1"/>
    </xf>
    <xf numFmtId="0" fontId="10" fillId="26" borderId="10" xfId="0" applyFont="1" applyFill="1" applyBorder="1" applyAlignment="1">
      <alignment horizontal="center" vertical="top"/>
    </xf>
    <xf numFmtId="0" fontId="10" fillId="26" borderId="0" xfId="0" applyFont="1" applyFill="1" applyAlignment="1">
      <alignment horizontal="center"/>
    </xf>
    <xf numFmtId="0" fontId="13" fillId="26" borderId="0" xfId="0" applyFont="1" applyFill="1" applyAlignment="1">
      <alignment/>
    </xf>
    <xf numFmtId="0" fontId="0" fillId="26" borderId="0" xfId="0" applyFill="1" applyAlignment="1">
      <alignment/>
    </xf>
    <xf numFmtId="0" fontId="4" fillId="26" borderId="0" xfId="0" applyFont="1" applyFill="1" applyAlignment="1">
      <alignment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top" wrapText="1"/>
    </xf>
    <xf numFmtId="0" fontId="10" fillId="27" borderId="10" xfId="0" applyFont="1" applyFill="1" applyBorder="1" applyAlignment="1">
      <alignment horizontal="center" wrapText="1"/>
    </xf>
    <xf numFmtId="1" fontId="10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 vertical="top" wrapText="1"/>
    </xf>
    <xf numFmtId="0" fontId="10" fillId="27" borderId="10" xfId="0" applyFont="1" applyFill="1" applyBorder="1" applyAlignment="1">
      <alignment horizontal="center" vertical="top"/>
    </xf>
    <xf numFmtId="0" fontId="10" fillId="27" borderId="0" xfId="0" applyFont="1" applyFill="1" applyAlignment="1">
      <alignment horizontal="center"/>
    </xf>
    <xf numFmtId="0" fontId="13" fillId="27" borderId="0" xfId="0" applyFont="1" applyFill="1" applyAlignment="1">
      <alignment/>
    </xf>
    <xf numFmtId="0" fontId="0" fillId="27" borderId="0" xfId="0" applyFill="1" applyAlignment="1">
      <alignment/>
    </xf>
    <xf numFmtId="0" fontId="4" fillId="27" borderId="0" xfId="0" applyFont="1" applyFill="1" applyAlignment="1">
      <alignment/>
    </xf>
    <xf numFmtId="166" fontId="3" fillId="0" borderId="10" xfId="0" applyNumberFormat="1" applyFont="1" applyFill="1" applyBorder="1" applyAlignment="1">
      <alignment horizontal="center" wrapText="1"/>
    </xf>
    <xf numFmtId="0" fontId="4" fillId="22" borderId="10" xfId="0" applyFont="1" applyFill="1" applyBorder="1" applyAlignment="1">
      <alignment wrapText="1"/>
    </xf>
    <xf numFmtId="0" fontId="15" fillId="22" borderId="11" xfId="0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right" wrapText="1"/>
    </xf>
    <xf numFmtId="0" fontId="37" fillId="0" borderId="14" xfId="0" applyFont="1" applyBorder="1" applyAlignment="1">
      <alignment horizontal="right" wrapText="1"/>
    </xf>
    <xf numFmtId="0" fontId="36" fillId="0" borderId="15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2" fontId="4" fillId="26" borderId="10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horizontal="center" vertical="top" wrapText="1"/>
      <protection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26" borderId="10" xfId="0" applyNumberFormat="1" applyFont="1" applyFill="1" applyBorder="1" applyAlignment="1">
      <alignment horizontal="center" vertical="top" wrapText="1"/>
    </xf>
    <xf numFmtId="164" fontId="4" fillId="26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0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6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7;&#1088;&#1086;&#1075;&#1085;&#1086;&#1079;&#1080;&#1088;&#1086;&#1074;&#1072;&#1085;&#1080;&#1103;\&#1059;&#1082;&#1072;&#1079;%20607\2015%20&#1075;&#1086;&#1076;\&#1087;&#1086;&#1082;&#1072;&#1079;&#1072;&#1090;&#1077;&#1083;&#1080;%20&#1080;%20&#1086;&#1094;&#1077;&#1085;&#1082;&#1072;\+%203%20&#1074;&#1072;&#1088;&#1080;&#1072;&#1085;&#1090;&#1072;%2024.07\30&#1087;&#1086;&#1082;&#1072;&#1079;&#1072;&#1090;&#1077;&#1083;&#1077;&#1081;%20&#1048;&#1058;&#1054;&#1043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число СМП"/>
      <sheetName val="2. доля раб МСП"/>
      <sheetName val="3. объем инвестиций"/>
      <sheetName val="4. площ зем уч"/>
      <sheetName val="5. с-х орг"/>
      <sheetName val="6. дороги не норм"/>
      <sheetName val="7. нас транс сооб"/>
      <sheetName val="8.1. зп кр ср пр"/>
      <sheetName val="8.2. зп МДОУ"/>
      <sheetName val="8.3. зп МОУ"/>
      <sheetName val="8.4. зп учит МОУ"/>
      <sheetName val="8.5. зп культ"/>
      <sheetName val="8.6. зп физ-ра"/>
      <sheetName val="9. дети дош.усл"/>
      <sheetName val="10. дети без ДОУ"/>
      <sheetName val="11. ДОУ авар зд"/>
      <sheetName val="12. сдали ЕГЭ"/>
      <sheetName val="13. не пол аттест"/>
      <sheetName val="14. совр обуч"/>
      <sheetName val="15. МОУ авар зд"/>
      <sheetName val="16. дети 1-2 гр зд"/>
      <sheetName val="17. уч 2 смена"/>
      <sheetName val="18. расх на 1 уч"/>
      <sheetName val="19. дети 5-18 лет"/>
      <sheetName val="20.1. обесп клуб"/>
      <sheetName val="20.2. обесп биб"/>
      <sheetName val="20.3. обесп парк"/>
      <sheetName val="21. кул авар зд"/>
      <sheetName val="22. кул реставр"/>
      <sheetName val="23. физ-ра"/>
      <sheetName val="24.1. площ жил пом"/>
      <sheetName val="24.2. площ введ жил 1"/>
      <sheetName val="25.1. пл зем уч"/>
      <sheetName val="25.2. пл зем уч ЖС"/>
      <sheetName val="26.1. нет разреш экспл 3"/>
      <sheetName val="26.2. нет разреш экспл 5"/>
      <sheetName val="27. мнкв дом"/>
      <sheetName val="28. орг ЖКХ"/>
      <sheetName val="29. кадастр уч"/>
      <sheetName val="30. улучш жил усл"/>
      <sheetName val="31. нал дох"/>
      <sheetName val="32. ОФ банкр"/>
      <sheetName val="33. незаверш стр"/>
      <sheetName val="34. проср кр зад"/>
      <sheetName val="35. расх раб ОМСУ 1 жит"/>
      <sheetName val="36. генер план"/>
      <sheetName val="38. сргод числ нам"/>
      <sheetName val="39.1. потр э-эн"/>
      <sheetName val="39.2. потр т-эн"/>
      <sheetName val="39.3. потр гв"/>
      <sheetName val="39.4. потр хв"/>
      <sheetName val="39.5. потр газ"/>
      <sheetName val="40.1. потр э-эн"/>
      <sheetName val="40.2. потр т-эн"/>
      <sheetName val="40.3. потр гв"/>
      <sheetName val="40.4. потр хв"/>
      <sheetName val="40.5. потр газ"/>
      <sheetName val="37. опрос свод все МО"/>
      <sheetName val="Опрос расчеты"/>
      <sheetName val="41. Опрос населения (601)"/>
      <sheetName val="КО вар1 (29 пок+опрос все МО"/>
      <sheetName val="ранги 1 вар"/>
      <sheetName val="все ранги 1 вар"/>
      <sheetName val="оценка (Эконом разв)"/>
      <sheetName val="оценка (дошк образ)"/>
      <sheetName val="оценка (общее и доп образ)"/>
      <sheetName val="оценка (культура)"/>
      <sheetName val="оценка (физкульт и спорт)"/>
      <sheetName val="оценка (жил строит и обесп)"/>
      <sheetName val="оценка (ЖКХ)"/>
      <sheetName val="оценка (организ мун управл)"/>
      <sheetName val="оценка (энергосбережение)"/>
      <sheetName val="оценка (СВОД РАЗДЕЛОВ)"/>
      <sheetName val="ранги по всем показ"/>
    </sheetNames>
    <sheetDataSet>
      <sheetData sheetId="60">
        <row r="4">
          <cell r="K4">
            <v>5</v>
          </cell>
        </row>
        <row r="5">
          <cell r="K5">
            <v>2</v>
          </cell>
        </row>
        <row r="6">
          <cell r="K6">
            <v>25</v>
          </cell>
        </row>
        <row r="7">
          <cell r="K7">
            <v>17</v>
          </cell>
        </row>
        <row r="8">
          <cell r="K8">
            <v>6</v>
          </cell>
        </row>
        <row r="9">
          <cell r="K9">
            <v>35</v>
          </cell>
        </row>
        <row r="10">
          <cell r="K10">
            <v>34</v>
          </cell>
        </row>
        <row r="11">
          <cell r="K11">
            <v>14</v>
          </cell>
        </row>
        <row r="12">
          <cell r="K12">
            <v>28</v>
          </cell>
        </row>
        <row r="13">
          <cell r="K13">
            <v>31</v>
          </cell>
        </row>
        <row r="14">
          <cell r="K14">
            <v>30</v>
          </cell>
        </row>
        <row r="15">
          <cell r="K15">
            <v>19</v>
          </cell>
        </row>
        <row r="16">
          <cell r="K16">
            <v>1</v>
          </cell>
        </row>
        <row r="17">
          <cell r="K17">
            <v>37</v>
          </cell>
        </row>
        <row r="18">
          <cell r="K18">
            <v>41</v>
          </cell>
        </row>
        <row r="19">
          <cell r="K19">
            <v>40</v>
          </cell>
        </row>
        <row r="20">
          <cell r="K20">
            <v>12</v>
          </cell>
        </row>
        <row r="21">
          <cell r="K21">
            <v>4</v>
          </cell>
        </row>
        <row r="22">
          <cell r="K22">
            <v>42</v>
          </cell>
        </row>
        <row r="23">
          <cell r="K23">
            <v>45</v>
          </cell>
        </row>
        <row r="24">
          <cell r="K24">
            <v>38</v>
          </cell>
        </row>
        <row r="25">
          <cell r="K25">
            <v>33</v>
          </cell>
        </row>
        <row r="26">
          <cell r="K26">
            <v>24</v>
          </cell>
        </row>
        <row r="27">
          <cell r="K27">
            <v>29</v>
          </cell>
        </row>
        <row r="28">
          <cell r="K28">
            <v>23</v>
          </cell>
        </row>
        <row r="29">
          <cell r="K29">
            <v>32</v>
          </cell>
        </row>
        <row r="30">
          <cell r="K30">
            <v>22</v>
          </cell>
        </row>
        <row r="31">
          <cell r="K31">
            <v>43</v>
          </cell>
        </row>
        <row r="32">
          <cell r="K32">
            <v>18</v>
          </cell>
        </row>
        <row r="33">
          <cell r="K33">
            <v>15</v>
          </cell>
        </row>
        <row r="34">
          <cell r="K34">
            <v>39</v>
          </cell>
        </row>
        <row r="35">
          <cell r="K35">
            <v>11</v>
          </cell>
        </row>
        <row r="36">
          <cell r="K36">
            <v>16</v>
          </cell>
        </row>
        <row r="37">
          <cell r="K37">
            <v>8</v>
          </cell>
        </row>
        <row r="38">
          <cell r="K38">
            <v>3</v>
          </cell>
        </row>
        <row r="39">
          <cell r="K39">
            <v>7</v>
          </cell>
        </row>
        <row r="40">
          <cell r="K40">
            <v>44</v>
          </cell>
        </row>
        <row r="41">
          <cell r="K41">
            <v>20</v>
          </cell>
        </row>
        <row r="42">
          <cell r="K42">
            <v>26</v>
          </cell>
        </row>
        <row r="43">
          <cell r="K43">
            <v>13</v>
          </cell>
        </row>
        <row r="44">
          <cell r="K44">
            <v>21</v>
          </cell>
        </row>
        <row r="45">
          <cell r="K45">
            <v>9</v>
          </cell>
        </row>
        <row r="46">
          <cell r="K46">
            <v>36</v>
          </cell>
        </row>
        <row r="47">
          <cell r="K47">
            <v>10</v>
          </cell>
        </row>
        <row r="48">
          <cell r="K48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oleObject" Target="../embeddings/oleObject_13_0.bin" /><Relationship Id="rId3" Type="http://schemas.openxmlformats.org/officeDocument/2006/relationships/oleObject" Target="../embeddings/oleObject_13_1.bin" /><Relationship Id="rId4" Type="http://schemas.openxmlformats.org/officeDocument/2006/relationships/vmlDrawing" Target="../drawings/vmlDrawing14.v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oleObject" Target="../embeddings/oleObject_21_0.bin" /><Relationship Id="rId3" Type="http://schemas.openxmlformats.org/officeDocument/2006/relationships/vmlDrawing" Target="../drawings/vmlDrawing22.v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oleObject" Target="../embeddings/oleObject_29_1.bin" /><Relationship Id="rId3" Type="http://schemas.openxmlformats.org/officeDocument/2006/relationships/vmlDrawing" Target="../drawings/vmlDrawing30.v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0_0.bin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1_0.bin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2_0.bin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3_0.bin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4_0.bin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5_0.bin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6_0.bin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7_0.bin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8_0.bin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9_0.bin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0_0.bin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1_0.bin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2_0.bin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3_0.bin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oleObject" Target="../embeddings/oleObject_44_0.bin" /><Relationship Id="rId3" Type="http://schemas.openxmlformats.org/officeDocument/2006/relationships/vmlDrawing" Target="../drawings/vmlDrawing45.v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oleObject" Target="../embeddings/oleObject_45_0.bin" /><Relationship Id="rId3" Type="http://schemas.openxmlformats.org/officeDocument/2006/relationships/vmlDrawing" Target="../drawings/vmlDrawing46.vml" /><Relationship Id="rId4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6_0.bin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7_0.bin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8_0.bin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9_0.bin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0_0.bin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1_0.bin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2_0.bin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3_0.bin" /><Relationship Id="rId2" Type="http://schemas.openxmlformats.org/officeDocument/2006/relationships/vmlDrawing" Target="../drawings/vmlDrawing54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4_0.bin" /><Relationship Id="rId2" Type="http://schemas.openxmlformats.org/officeDocument/2006/relationships/vmlDrawing" Target="../drawings/vmlDrawing55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5_0.bin" /><Relationship Id="rId2" Type="http://schemas.openxmlformats.org/officeDocument/2006/relationships/vmlDrawing" Target="../drawings/vmlDrawing56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6_0.bin" /><Relationship Id="rId2" Type="http://schemas.openxmlformats.org/officeDocument/2006/relationships/vmlDrawing" Target="../drawings/vmlDrawing57.vml" /><Relationship Id="rId3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7_0.bin" /><Relationship Id="rId2" Type="http://schemas.openxmlformats.org/officeDocument/2006/relationships/vmlDrawing" Target="../drawings/vmlDrawing58.vml" /><Relationship Id="rId3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8_0.bin" /><Relationship Id="rId2" Type="http://schemas.openxmlformats.org/officeDocument/2006/relationships/vmlDrawing" Target="../drawings/vmlDrawing59.v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9_0.bin" /><Relationship Id="rId2" Type="http://schemas.openxmlformats.org/officeDocument/2006/relationships/vmlDrawing" Target="../drawings/vmlDrawing60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0_0.bin" /><Relationship Id="rId2" Type="http://schemas.openxmlformats.org/officeDocument/2006/relationships/oleObject" Target="../embeddings/oleObject_60_1.bin" /><Relationship Id="rId3" Type="http://schemas.openxmlformats.org/officeDocument/2006/relationships/vmlDrawing" Target="../drawings/vmlDrawing61.vml" /><Relationship Id="rId4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25.875" style="2" customWidth="1"/>
    <col min="2" max="2" width="15.875" style="43" customWidth="1"/>
    <col min="3" max="3" width="14.875" style="43" customWidth="1"/>
    <col min="4" max="5" width="15.125" style="43" customWidth="1"/>
    <col min="6" max="6" width="10.75390625" style="2" customWidth="1"/>
    <col min="7" max="7" width="23.875" style="2" customWidth="1"/>
    <col min="8" max="8" width="17.125" style="4" customWidth="1"/>
    <col min="9" max="9" width="22.00390625" style="4" customWidth="1"/>
    <col min="10" max="10" width="16.75390625" style="4" customWidth="1"/>
    <col min="11" max="11" width="7.875" style="2" customWidth="1"/>
    <col min="12" max="16384" width="9.125" style="2" customWidth="1"/>
  </cols>
  <sheetData>
    <row r="1" spans="1:11" ht="42" customHeight="1">
      <c r="A1" s="188" t="s">
        <v>47</v>
      </c>
      <c r="B1" s="188" t="s">
        <v>87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7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36" customHeight="1">
      <c r="A3" s="30" t="s">
        <v>83</v>
      </c>
      <c r="B3" s="116" t="s">
        <v>119</v>
      </c>
      <c r="C3" s="116" t="s">
        <v>119</v>
      </c>
      <c r="D3" s="116" t="s">
        <v>119</v>
      </c>
      <c r="E3" s="116" t="s">
        <v>119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4">
        <v>404.5</v>
      </c>
      <c r="C4" s="114">
        <v>415.1</v>
      </c>
      <c r="D4" s="114">
        <v>419</v>
      </c>
      <c r="E4" s="114">
        <v>423.6</v>
      </c>
      <c r="F4" s="12">
        <v>419.23333333333335</v>
      </c>
      <c r="G4" s="13">
        <v>0.6439282107062388</v>
      </c>
      <c r="H4" s="14">
        <v>1.0154981623236834</v>
      </c>
      <c r="I4" s="15">
        <v>0.596538155372389</v>
      </c>
      <c r="J4" s="16">
        <v>0.6154941775059288</v>
      </c>
      <c r="K4" s="22">
        <v>9</v>
      </c>
    </row>
    <row r="5" spans="1:11" ht="15">
      <c r="A5" s="11" t="s">
        <v>43</v>
      </c>
      <c r="B5" s="143">
        <v>576.6</v>
      </c>
      <c r="C5" s="143">
        <v>578</v>
      </c>
      <c r="D5" s="143">
        <v>569</v>
      </c>
      <c r="E5" s="143">
        <v>569</v>
      </c>
      <c r="F5" s="12">
        <v>572</v>
      </c>
      <c r="G5" s="13">
        <v>1</v>
      </c>
      <c r="H5" s="14">
        <v>0.9955869824120446</v>
      </c>
      <c r="I5" s="15">
        <v>0.4718955489036333</v>
      </c>
      <c r="J5" s="16">
        <v>0.68313732934218</v>
      </c>
      <c r="K5" s="22">
        <v>2</v>
      </c>
    </row>
    <row r="6" spans="1:11" ht="15">
      <c r="A6" s="11" t="s">
        <v>44</v>
      </c>
      <c r="B6" s="143">
        <v>384.7</v>
      </c>
      <c r="C6" s="143">
        <v>387.1</v>
      </c>
      <c r="D6" s="143">
        <v>394.8</v>
      </c>
      <c r="E6" s="143">
        <v>398.5</v>
      </c>
      <c r="F6" s="12">
        <v>393.4666666666667</v>
      </c>
      <c r="G6" s="13">
        <v>0.5838707171159974</v>
      </c>
      <c r="H6" s="14">
        <v>1.0118171737121116</v>
      </c>
      <c r="I6" s="15">
        <v>0.5734954217441357</v>
      </c>
      <c r="J6" s="16">
        <v>0.5776455398928804</v>
      </c>
      <c r="K6" s="22">
        <v>18</v>
      </c>
    </row>
    <row r="7" spans="1:11" ht="15">
      <c r="A7" s="11" t="s">
        <v>45</v>
      </c>
      <c r="B7" s="143">
        <v>367.1</v>
      </c>
      <c r="C7" s="143">
        <v>384.3</v>
      </c>
      <c r="D7" s="143">
        <v>386.5</v>
      </c>
      <c r="E7" s="143">
        <v>376</v>
      </c>
      <c r="F7" s="12">
        <v>382.26666666666665</v>
      </c>
      <c r="G7" s="13">
        <v>0.5577655193846632</v>
      </c>
      <c r="H7" s="14">
        <v>1.0080169157056307</v>
      </c>
      <c r="I7" s="15">
        <v>0.5497060699687216</v>
      </c>
      <c r="J7" s="16">
        <v>0.5529298497350983</v>
      </c>
      <c r="K7" s="40">
        <v>22</v>
      </c>
    </row>
    <row r="8" spans="1:11" ht="15">
      <c r="A8" s="11" t="s">
        <v>46</v>
      </c>
      <c r="B8" s="143">
        <v>336.5</v>
      </c>
      <c r="C8" s="143">
        <v>336</v>
      </c>
      <c r="D8" s="143">
        <v>343.8</v>
      </c>
      <c r="E8" s="143">
        <v>344.7</v>
      </c>
      <c r="F8" s="12">
        <v>341.5</v>
      </c>
      <c r="G8" s="13">
        <v>0.46274570740424215</v>
      </c>
      <c r="H8" s="14">
        <v>1.0080577316579933</v>
      </c>
      <c r="I8" s="15">
        <v>0.5499615750021027</v>
      </c>
      <c r="J8" s="16">
        <v>0.5150752279629585</v>
      </c>
      <c r="K8" s="40">
        <v>27</v>
      </c>
    </row>
    <row r="9" spans="1:11" ht="15">
      <c r="A9" s="17" t="s">
        <v>39</v>
      </c>
      <c r="B9" s="143">
        <v>118.6</v>
      </c>
      <c r="C9" s="143">
        <v>127</v>
      </c>
      <c r="D9" s="143">
        <v>152.6</v>
      </c>
      <c r="E9" s="143">
        <v>149.3</v>
      </c>
      <c r="F9" s="12">
        <v>142.96666666666667</v>
      </c>
      <c r="G9" s="13">
        <v>0</v>
      </c>
      <c r="H9" s="14">
        <v>1.0797545419439154</v>
      </c>
      <c r="I9" s="15">
        <v>0.9987786390430701</v>
      </c>
      <c r="J9" s="16">
        <v>0.5992671834258421</v>
      </c>
      <c r="K9" s="40">
        <v>12</v>
      </c>
    </row>
    <row r="10" spans="1:11" ht="15">
      <c r="A10" s="17" t="s">
        <v>1</v>
      </c>
      <c r="B10" s="143">
        <v>238.1</v>
      </c>
      <c r="C10" s="143">
        <v>254.6</v>
      </c>
      <c r="D10" s="143">
        <v>257.9</v>
      </c>
      <c r="E10" s="143">
        <v>248.2</v>
      </c>
      <c r="F10" s="12">
        <v>253.56666666666663</v>
      </c>
      <c r="G10" s="13">
        <v>0.25778882759692323</v>
      </c>
      <c r="H10" s="14">
        <v>1.013944368000652</v>
      </c>
      <c r="I10" s="15">
        <v>0.5868115105829562</v>
      </c>
      <c r="J10" s="16">
        <v>0.45520243738854305</v>
      </c>
      <c r="K10" s="40">
        <v>38</v>
      </c>
    </row>
    <row r="11" spans="1:11" ht="15">
      <c r="A11" s="17" t="s">
        <v>2</v>
      </c>
      <c r="B11" s="143">
        <v>285.9</v>
      </c>
      <c r="C11" s="143">
        <v>304.51</v>
      </c>
      <c r="D11" s="143">
        <v>308.4</v>
      </c>
      <c r="E11" s="143">
        <v>297</v>
      </c>
      <c r="F11" s="12">
        <v>303.30333333333334</v>
      </c>
      <c r="G11" s="13">
        <v>0.3737161059746718</v>
      </c>
      <c r="H11" s="14">
        <v>1.0127776248791376</v>
      </c>
      <c r="I11" s="15">
        <v>0.5795077794936685</v>
      </c>
      <c r="J11" s="16">
        <v>0.49719111008606975</v>
      </c>
      <c r="K11" s="40">
        <v>34</v>
      </c>
    </row>
    <row r="12" spans="1:11" ht="15">
      <c r="A12" s="17" t="s">
        <v>3</v>
      </c>
      <c r="B12" s="143">
        <v>306</v>
      </c>
      <c r="C12" s="143">
        <v>318.5</v>
      </c>
      <c r="D12" s="143">
        <v>313</v>
      </c>
      <c r="E12" s="143">
        <v>301.4</v>
      </c>
      <c r="F12" s="12">
        <v>310.96666666666664</v>
      </c>
      <c r="G12" s="13">
        <v>0.39157796597001004</v>
      </c>
      <c r="H12" s="14">
        <v>0.9949637858797403</v>
      </c>
      <c r="I12" s="15">
        <v>0.4679943817968419</v>
      </c>
      <c r="J12" s="16">
        <v>0.4374278154661091</v>
      </c>
      <c r="K12" s="40">
        <v>40</v>
      </c>
    </row>
    <row r="13" spans="1:11" ht="15">
      <c r="A13" s="17" t="s">
        <v>4</v>
      </c>
      <c r="B13" s="143">
        <v>232.6</v>
      </c>
      <c r="C13" s="143">
        <v>236</v>
      </c>
      <c r="D13" s="143">
        <v>247.6</v>
      </c>
      <c r="E13" s="143">
        <v>252.4</v>
      </c>
      <c r="F13" s="12">
        <v>245.33333333333334</v>
      </c>
      <c r="G13" s="13">
        <v>0.23859839950275818</v>
      </c>
      <c r="H13" s="14">
        <v>1.0276057997296997</v>
      </c>
      <c r="I13" s="15">
        <v>0.6723311265153161</v>
      </c>
      <c r="J13" s="16">
        <v>0.49883803571029295</v>
      </c>
      <c r="K13" s="40">
        <v>33</v>
      </c>
    </row>
    <row r="14" spans="1:11" ht="15">
      <c r="A14" s="17" t="s">
        <v>5</v>
      </c>
      <c r="B14" s="143">
        <v>198.6</v>
      </c>
      <c r="C14" s="143">
        <v>198.2</v>
      </c>
      <c r="D14" s="143">
        <v>207.6</v>
      </c>
      <c r="E14" s="143">
        <v>220.5</v>
      </c>
      <c r="F14" s="12">
        <v>208.76666666666665</v>
      </c>
      <c r="G14" s="13">
        <v>0.15336803667158727</v>
      </c>
      <c r="H14" s="14">
        <v>1.0354833416020681</v>
      </c>
      <c r="I14" s="15">
        <v>0.7216439927490657</v>
      </c>
      <c r="J14" s="16">
        <v>0.49433361031807427</v>
      </c>
      <c r="K14" s="40">
        <v>35</v>
      </c>
    </row>
    <row r="15" spans="1:11" ht="15">
      <c r="A15" s="17" t="s">
        <v>6</v>
      </c>
      <c r="B15" s="143">
        <v>283.8</v>
      </c>
      <c r="C15" s="143">
        <v>303</v>
      </c>
      <c r="D15" s="143">
        <v>324.1</v>
      </c>
      <c r="E15" s="143">
        <v>312.4</v>
      </c>
      <c r="F15" s="12">
        <v>313.1666666666667</v>
      </c>
      <c r="G15" s="13">
        <v>0.3967057726672365</v>
      </c>
      <c r="H15" s="14">
        <v>1.0325225485595633</v>
      </c>
      <c r="I15" s="15">
        <v>0.7031096334760301</v>
      </c>
      <c r="J15" s="16">
        <v>0.5805480891525127</v>
      </c>
      <c r="K15" s="40">
        <v>16</v>
      </c>
    </row>
    <row r="16" spans="1:11" ht="15">
      <c r="A16" s="17" t="s">
        <v>7</v>
      </c>
      <c r="B16" s="143">
        <v>187.2</v>
      </c>
      <c r="C16" s="143">
        <v>199.8</v>
      </c>
      <c r="D16" s="143">
        <v>204.3</v>
      </c>
      <c r="E16" s="143">
        <v>209.9</v>
      </c>
      <c r="F16" s="12">
        <v>204.66666666666666</v>
      </c>
      <c r="G16" s="13">
        <v>0.14381166964493822</v>
      </c>
      <c r="H16" s="14">
        <v>1.0388883226564947</v>
      </c>
      <c r="I16" s="15">
        <v>0.7429589381959889</v>
      </c>
      <c r="J16" s="16">
        <v>0.5033000307755686</v>
      </c>
      <c r="K16" s="40">
        <v>31</v>
      </c>
    </row>
    <row r="17" spans="1:11" ht="15">
      <c r="A17" s="17" t="s">
        <v>8</v>
      </c>
      <c r="B17" s="143">
        <v>315.3</v>
      </c>
      <c r="C17" s="143">
        <v>323.2</v>
      </c>
      <c r="D17" s="143">
        <v>327.2</v>
      </c>
      <c r="E17" s="143">
        <v>331.9</v>
      </c>
      <c r="F17" s="12">
        <v>327.43333333333334</v>
      </c>
      <c r="G17" s="13">
        <v>0.42995882215834047</v>
      </c>
      <c r="H17" s="14">
        <v>1.0172501452890559</v>
      </c>
      <c r="I17" s="15">
        <v>0.6075054473290671</v>
      </c>
      <c r="J17" s="16">
        <v>0.5364867972607764</v>
      </c>
      <c r="K17" s="40">
        <v>25</v>
      </c>
    </row>
    <row r="18" spans="1:11" ht="15">
      <c r="A18" s="17" t="s">
        <v>9</v>
      </c>
      <c r="B18" s="143">
        <v>200.3</v>
      </c>
      <c r="C18" s="143">
        <v>202.7</v>
      </c>
      <c r="D18" s="143">
        <v>205.6</v>
      </c>
      <c r="E18" s="143">
        <v>218.3</v>
      </c>
      <c r="F18" s="12">
        <v>208.86666666666665</v>
      </c>
      <c r="G18" s="13">
        <v>0.15360111879418845</v>
      </c>
      <c r="H18" s="14">
        <v>1.0291000409253863</v>
      </c>
      <c r="I18" s="15">
        <v>0.6816849728544025</v>
      </c>
      <c r="J18" s="16">
        <v>0.47045143123031685</v>
      </c>
      <c r="K18" s="40">
        <v>37</v>
      </c>
    </row>
    <row r="19" spans="1:11" ht="15">
      <c r="A19" s="17" t="s">
        <v>10</v>
      </c>
      <c r="B19" s="143">
        <v>216</v>
      </c>
      <c r="C19" s="143">
        <v>223</v>
      </c>
      <c r="D19" s="143">
        <v>230.7</v>
      </c>
      <c r="E19" s="143">
        <v>255.4</v>
      </c>
      <c r="F19" s="12">
        <v>236.36666666666667</v>
      </c>
      <c r="G19" s="13">
        <v>0.21769870250951756</v>
      </c>
      <c r="H19" s="14">
        <v>1.0574399498400728</v>
      </c>
      <c r="I19" s="15">
        <v>0.8590908387995371</v>
      </c>
      <c r="J19" s="16">
        <v>0.6025339842835292</v>
      </c>
      <c r="K19" s="40">
        <v>11</v>
      </c>
    </row>
    <row r="20" spans="1:11" ht="15">
      <c r="A20" s="17" t="s">
        <v>11</v>
      </c>
      <c r="B20" s="143">
        <v>284.8</v>
      </c>
      <c r="C20" s="143">
        <v>291</v>
      </c>
      <c r="D20" s="143">
        <v>306</v>
      </c>
      <c r="E20" s="143">
        <v>316</v>
      </c>
      <c r="F20" s="12">
        <v>304.3333333333333</v>
      </c>
      <c r="G20" s="13">
        <v>0.376116851837464</v>
      </c>
      <c r="H20" s="14">
        <v>1.0352590425060075</v>
      </c>
      <c r="I20" s="15">
        <v>0.7202398959509028</v>
      </c>
      <c r="J20" s="16">
        <v>0.5825906783055272</v>
      </c>
      <c r="K20" s="40">
        <v>15</v>
      </c>
    </row>
    <row r="21" spans="1:11" ht="15">
      <c r="A21" s="17" t="s">
        <v>12</v>
      </c>
      <c r="B21" s="143">
        <v>301.8</v>
      </c>
      <c r="C21" s="143">
        <v>310</v>
      </c>
      <c r="D21" s="143">
        <v>326.4</v>
      </c>
      <c r="E21" s="143">
        <v>329.7</v>
      </c>
      <c r="F21" s="12">
        <v>322.0333333333333</v>
      </c>
      <c r="G21" s="13">
        <v>0.4173723875378758</v>
      </c>
      <c r="H21" s="14">
        <v>1.0299114914463101</v>
      </c>
      <c r="I21" s="15">
        <v>0.6867645968845812</v>
      </c>
      <c r="J21" s="16">
        <v>0.579007713145899</v>
      </c>
      <c r="K21" s="40">
        <v>17</v>
      </c>
    </row>
    <row r="22" spans="1:11" ht="15">
      <c r="A22" s="17" t="s">
        <v>13</v>
      </c>
      <c r="B22" s="143">
        <v>290.3</v>
      </c>
      <c r="C22" s="143">
        <v>308.67</v>
      </c>
      <c r="D22" s="143">
        <v>316.28</v>
      </c>
      <c r="E22" s="143">
        <v>325.13</v>
      </c>
      <c r="F22" s="12">
        <v>316.6933333333333</v>
      </c>
      <c r="G22" s="13">
        <v>0.40492580219097196</v>
      </c>
      <c r="H22" s="14">
        <v>1.0384924322421236</v>
      </c>
      <c r="I22" s="15">
        <v>0.7404806916359065</v>
      </c>
      <c r="J22" s="16">
        <v>0.6062587358579327</v>
      </c>
      <c r="K22" s="40">
        <v>10</v>
      </c>
    </row>
    <row r="23" spans="1:11" ht="15">
      <c r="A23" s="17" t="s">
        <v>14</v>
      </c>
      <c r="B23" s="143">
        <v>246</v>
      </c>
      <c r="C23" s="143">
        <v>253</v>
      </c>
      <c r="D23" s="143">
        <v>257.1</v>
      </c>
      <c r="E23" s="143">
        <v>249.8</v>
      </c>
      <c r="F23" s="12">
        <v>253.30000000000004</v>
      </c>
      <c r="G23" s="13">
        <v>0.2571672752699869</v>
      </c>
      <c r="H23" s="14">
        <v>1.0051227639681044</v>
      </c>
      <c r="I23" s="15">
        <v>0.5315888806468327</v>
      </c>
      <c r="J23" s="16">
        <v>0.4218202384960944</v>
      </c>
      <c r="K23" s="40">
        <v>41</v>
      </c>
    </row>
    <row r="24" spans="1:11" ht="15">
      <c r="A24" s="17" t="s">
        <v>15</v>
      </c>
      <c r="B24" s="143">
        <v>251.5</v>
      </c>
      <c r="C24" s="143">
        <v>232.6</v>
      </c>
      <c r="D24" s="143">
        <v>225.78</v>
      </c>
      <c r="E24" s="143">
        <v>195.97</v>
      </c>
      <c r="F24" s="12">
        <v>218.11666666666667</v>
      </c>
      <c r="G24" s="13">
        <v>0.17516121513479918</v>
      </c>
      <c r="H24" s="14">
        <v>0.9202034723915196</v>
      </c>
      <c r="I24" s="15">
        <v>0</v>
      </c>
      <c r="J24" s="16">
        <v>0.07006448605391967</v>
      </c>
      <c r="K24" s="40">
        <v>45</v>
      </c>
    </row>
    <row r="25" spans="1:11" ht="15">
      <c r="A25" s="17" t="s">
        <v>16</v>
      </c>
      <c r="B25" s="143">
        <v>307.1</v>
      </c>
      <c r="C25" s="143">
        <v>310</v>
      </c>
      <c r="D25" s="143">
        <v>315</v>
      </c>
      <c r="E25" s="143">
        <v>320.3</v>
      </c>
      <c r="F25" s="12">
        <v>315.09999999999997</v>
      </c>
      <c r="G25" s="13">
        <v>0.4012120270375262</v>
      </c>
      <c r="H25" s="14">
        <v>1.0141270667783968</v>
      </c>
      <c r="I25" s="15">
        <v>0.5879551922712257</v>
      </c>
      <c r="J25" s="16">
        <v>0.5132579261777459</v>
      </c>
      <c r="K25" s="40">
        <v>29</v>
      </c>
    </row>
    <row r="26" spans="1:11" ht="15">
      <c r="A26" s="17" t="s">
        <v>17</v>
      </c>
      <c r="B26" s="143">
        <v>207.2</v>
      </c>
      <c r="C26" s="143">
        <v>233.37</v>
      </c>
      <c r="D26" s="143">
        <v>236.1</v>
      </c>
      <c r="E26" s="143">
        <v>236.64</v>
      </c>
      <c r="F26" s="12">
        <v>235.37</v>
      </c>
      <c r="G26" s="13">
        <v>0.2153756506875923</v>
      </c>
      <c r="H26" s="14">
        <v>1.0452803875363261</v>
      </c>
      <c r="I26" s="15">
        <v>0.782972821395039</v>
      </c>
      <c r="J26" s="16">
        <v>0.5559339531120603</v>
      </c>
      <c r="K26" s="40">
        <v>21</v>
      </c>
    </row>
    <row r="27" spans="1:11" ht="15">
      <c r="A27" s="17" t="s">
        <v>18</v>
      </c>
      <c r="B27" s="143">
        <v>247.9</v>
      </c>
      <c r="C27" s="143">
        <v>253.1</v>
      </c>
      <c r="D27" s="143">
        <v>242.6</v>
      </c>
      <c r="E27" s="143">
        <v>237.5</v>
      </c>
      <c r="F27" s="12">
        <v>244.4</v>
      </c>
      <c r="G27" s="13">
        <v>0.23642296635848034</v>
      </c>
      <c r="H27" s="14">
        <v>0.985815621296599</v>
      </c>
      <c r="I27" s="15">
        <v>0.4107275054435542</v>
      </c>
      <c r="J27" s="16">
        <v>0.3410056898095246</v>
      </c>
      <c r="K27" s="40">
        <v>43</v>
      </c>
    </row>
    <row r="28" spans="1:11" ht="15">
      <c r="A28" s="17" t="s">
        <v>19</v>
      </c>
      <c r="B28" s="143">
        <v>293.1</v>
      </c>
      <c r="C28" s="143">
        <v>305.8</v>
      </c>
      <c r="D28" s="143">
        <v>313.2</v>
      </c>
      <c r="E28" s="143">
        <v>323.5</v>
      </c>
      <c r="F28" s="12">
        <v>314.1666666666667</v>
      </c>
      <c r="G28" s="13">
        <v>0.39903659389324847</v>
      </c>
      <c r="H28" s="14">
        <v>1.0334421138409975</v>
      </c>
      <c r="I28" s="15">
        <v>0.7088660484150131</v>
      </c>
      <c r="J28" s="16">
        <v>0.5849342666063072</v>
      </c>
      <c r="K28" s="40">
        <v>14</v>
      </c>
    </row>
    <row r="29" spans="1:11" ht="15">
      <c r="A29" s="17" t="s">
        <v>20</v>
      </c>
      <c r="B29" s="143">
        <v>297.8</v>
      </c>
      <c r="C29" s="143">
        <v>282.1</v>
      </c>
      <c r="D29" s="143">
        <v>294.6</v>
      </c>
      <c r="E29" s="143">
        <v>309.96</v>
      </c>
      <c r="F29" s="12">
        <v>295.55333333333334</v>
      </c>
      <c r="G29" s="13">
        <v>0.35565224147307906</v>
      </c>
      <c r="H29" s="14">
        <v>1.0134297587478212</v>
      </c>
      <c r="I29" s="15">
        <v>0.583590092320934</v>
      </c>
      <c r="J29" s="16">
        <v>0.49241495198179197</v>
      </c>
      <c r="K29" s="40">
        <v>36</v>
      </c>
    </row>
    <row r="30" spans="1:11" ht="15">
      <c r="A30" s="17" t="s">
        <v>21</v>
      </c>
      <c r="B30" s="143">
        <v>254.9</v>
      </c>
      <c r="C30" s="143">
        <v>262.29</v>
      </c>
      <c r="D30" s="143">
        <v>269.97</v>
      </c>
      <c r="E30" s="143">
        <v>274.81</v>
      </c>
      <c r="F30" s="12">
        <v>269.0233333333333</v>
      </c>
      <c r="G30" s="13">
        <v>0.29381555434698153</v>
      </c>
      <c r="H30" s="14">
        <v>1.0253864297081408</v>
      </c>
      <c r="I30" s="15">
        <v>0.6584380239752692</v>
      </c>
      <c r="J30" s="16">
        <v>0.5125890361239541</v>
      </c>
      <c r="K30" s="40">
        <v>30</v>
      </c>
    </row>
    <row r="31" spans="1:11" ht="15">
      <c r="A31" s="17" t="s">
        <v>22</v>
      </c>
      <c r="B31" s="143">
        <v>276.3</v>
      </c>
      <c r="C31" s="143">
        <v>256.3</v>
      </c>
      <c r="D31" s="143">
        <v>256.9</v>
      </c>
      <c r="E31" s="143">
        <v>253</v>
      </c>
      <c r="F31" s="12">
        <v>255.4</v>
      </c>
      <c r="G31" s="13">
        <v>0.2620619998446119</v>
      </c>
      <c r="H31" s="14">
        <v>0.9710610742184304</v>
      </c>
      <c r="I31" s="15">
        <v>0.318365063174931</v>
      </c>
      <c r="J31" s="16">
        <v>0.2958438378428034</v>
      </c>
      <c r="K31" s="40">
        <v>44</v>
      </c>
    </row>
    <row r="32" spans="1:11" ht="15">
      <c r="A32" s="17" t="s">
        <v>23</v>
      </c>
      <c r="B32" s="143">
        <v>177.3</v>
      </c>
      <c r="C32" s="143">
        <v>190.5</v>
      </c>
      <c r="D32" s="143">
        <v>198.2</v>
      </c>
      <c r="E32" s="143">
        <v>208.99</v>
      </c>
      <c r="F32" s="12">
        <v>199.23000000000002</v>
      </c>
      <c r="G32" s="13">
        <v>0.1311397715795199</v>
      </c>
      <c r="H32" s="14">
        <v>1.0563445357119505</v>
      </c>
      <c r="I32" s="15">
        <v>0.852233622266023</v>
      </c>
      <c r="J32" s="16">
        <v>0.5637960819914217</v>
      </c>
      <c r="K32" s="40">
        <v>20</v>
      </c>
    </row>
    <row r="33" spans="1:11" ht="15">
      <c r="A33" s="17" t="s">
        <v>24</v>
      </c>
      <c r="B33" s="143">
        <v>238</v>
      </c>
      <c r="C33" s="143">
        <v>247.6</v>
      </c>
      <c r="D33" s="143">
        <v>255.7</v>
      </c>
      <c r="E33" s="143">
        <v>265.9</v>
      </c>
      <c r="F33" s="12">
        <v>256.4</v>
      </c>
      <c r="G33" s="13">
        <v>0.26439282107062384</v>
      </c>
      <c r="H33" s="14">
        <v>1.037641007632941</v>
      </c>
      <c r="I33" s="15">
        <v>0.7351508325832978</v>
      </c>
      <c r="J33" s="16">
        <v>0.5468476279782283</v>
      </c>
      <c r="K33" s="40">
        <v>24</v>
      </c>
    </row>
    <row r="34" spans="1:11" ht="15">
      <c r="A34" s="17" t="s">
        <v>25</v>
      </c>
      <c r="B34" s="143">
        <v>233</v>
      </c>
      <c r="C34" s="143">
        <v>248.8</v>
      </c>
      <c r="D34" s="143">
        <v>274.5</v>
      </c>
      <c r="E34" s="143">
        <v>279.6</v>
      </c>
      <c r="F34" s="12">
        <v>267.6333333333334</v>
      </c>
      <c r="G34" s="13">
        <v>0.2905757128428251</v>
      </c>
      <c r="H34" s="14">
        <v>1.0626585691826111</v>
      </c>
      <c r="I34" s="15">
        <v>0.8917590342509789</v>
      </c>
      <c r="J34" s="16">
        <v>0.6512857056877174</v>
      </c>
      <c r="K34" s="40">
        <v>3</v>
      </c>
    </row>
    <row r="35" spans="1:11" ht="15">
      <c r="A35" s="17" t="s">
        <v>26</v>
      </c>
      <c r="B35" s="143">
        <v>198.2</v>
      </c>
      <c r="C35" s="143">
        <v>234.8</v>
      </c>
      <c r="D35" s="143">
        <v>250.5</v>
      </c>
      <c r="E35" s="143">
        <v>249.64</v>
      </c>
      <c r="F35" s="12">
        <v>244.98000000000002</v>
      </c>
      <c r="G35" s="13">
        <v>0.2377748426695673</v>
      </c>
      <c r="H35" s="14">
        <v>1.079949649687884</v>
      </c>
      <c r="I35" s="15">
        <v>1</v>
      </c>
      <c r="J35" s="16">
        <v>0.6951099370678269</v>
      </c>
      <c r="K35" s="40">
        <v>1</v>
      </c>
    </row>
    <row r="36" spans="1:11" ht="15">
      <c r="A36" s="17" t="s">
        <v>27</v>
      </c>
      <c r="B36" s="143">
        <v>284.1</v>
      </c>
      <c r="C36" s="143">
        <v>296</v>
      </c>
      <c r="D36" s="143">
        <v>306.9</v>
      </c>
      <c r="E36" s="143">
        <v>307.2</v>
      </c>
      <c r="F36" s="12">
        <v>303.3666666666666</v>
      </c>
      <c r="G36" s="13">
        <v>0.3738637246523191</v>
      </c>
      <c r="H36" s="14">
        <v>1.026400037448378</v>
      </c>
      <c r="I36" s="15">
        <v>0.6647831381895312</v>
      </c>
      <c r="J36" s="16">
        <v>0.5484153727746464</v>
      </c>
      <c r="K36" s="40">
        <v>23</v>
      </c>
    </row>
    <row r="37" spans="1:11" ht="15">
      <c r="A37" s="17" t="s">
        <v>28</v>
      </c>
      <c r="B37" s="143">
        <v>179.6</v>
      </c>
      <c r="C37" s="143">
        <v>207.6</v>
      </c>
      <c r="D37" s="143">
        <v>213.6</v>
      </c>
      <c r="E37" s="143">
        <v>211.7</v>
      </c>
      <c r="F37" s="12">
        <v>210.96666666666667</v>
      </c>
      <c r="G37" s="13">
        <v>0.15849584336881362</v>
      </c>
      <c r="H37" s="14">
        <v>1.0563427157807301</v>
      </c>
      <c r="I37" s="15">
        <v>0.8522222296226984</v>
      </c>
      <c r="J37" s="16">
        <v>0.5747316751211444</v>
      </c>
      <c r="K37" s="40">
        <v>19</v>
      </c>
    </row>
    <row r="38" spans="1:11" ht="15">
      <c r="A38" s="17" t="s">
        <v>29</v>
      </c>
      <c r="B38" s="143">
        <v>237.6</v>
      </c>
      <c r="C38" s="143">
        <v>268.5</v>
      </c>
      <c r="D38" s="143">
        <v>277.3</v>
      </c>
      <c r="E38" s="143">
        <v>282.6</v>
      </c>
      <c r="F38" s="12">
        <v>276.1333333333334</v>
      </c>
      <c r="G38" s="13">
        <v>0.3103876932639268</v>
      </c>
      <c r="H38" s="14">
        <v>1.0595185719911033</v>
      </c>
      <c r="I38" s="15">
        <v>0.8721028694234323</v>
      </c>
      <c r="J38" s="16">
        <v>0.6474167989596301</v>
      </c>
      <c r="K38" s="40">
        <v>4</v>
      </c>
    </row>
    <row r="39" spans="1:11" ht="15">
      <c r="A39" s="17" t="s">
        <v>0</v>
      </c>
      <c r="B39" s="143">
        <v>285.6</v>
      </c>
      <c r="C39" s="143">
        <v>288.3</v>
      </c>
      <c r="D39" s="143">
        <v>295.8</v>
      </c>
      <c r="E39" s="143">
        <v>302.5</v>
      </c>
      <c r="F39" s="12">
        <v>295.5333333333333</v>
      </c>
      <c r="G39" s="13">
        <v>0.35560562504855875</v>
      </c>
      <c r="H39" s="14">
        <v>1.0193478047378266</v>
      </c>
      <c r="I39" s="15">
        <v>0.6206366501175951</v>
      </c>
      <c r="J39" s="16">
        <v>0.5146242400899805</v>
      </c>
      <c r="K39" s="40">
        <v>28</v>
      </c>
    </row>
    <row r="40" spans="1:11" ht="15">
      <c r="A40" s="17" t="s">
        <v>30</v>
      </c>
      <c r="B40" s="143">
        <v>290</v>
      </c>
      <c r="C40" s="143">
        <v>330</v>
      </c>
      <c r="D40" s="143">
        <v>335</v>
      </c>
      <c r="E40" s="143">
        <v>328</v>
      </c>
      <c r="F40" s="12">
        <v>331</v>
      </c>
      <c r="G40" s="13">
        <v>0.4382720845311165</v>
      </c>
      <c r="H40" s="14">
        <v>1.0418981860868881</v>
      </c>
      <c r="I40" s="15">
        <v>0.7618004746967935</v>
      </c>
      <c r="J40" s="16">
        <v>0.6323891186305226</v>
      </c>
      <c r="K40" s="40">
        <v>6</v>
      </c>
    </row>
    <row r="41" spans="1:11" ht="15">
      <c r="A41" s="17" t="s">
        <v>31</v>
      </c>
      <c r="B41" s="143">
        <v>203</v>
      </c>
      <c r="C41" s="143">
        <v>219</v>
      </c>
      <c r="D41" s="143">
        <v>250.9</v>
      </c>
      <c r="E41" s="143">
        <v>242.5</v>
      </c>
      <c r="F41" s="12">
        <v>237.46666666666667</v>
      </c>
      <c r="G41" s="13">
        <v>0.2202626058581307</v>
      </c>
      <c r="H41" s="14">
        <v>1.06105664209157</v>
      </c>
      <c r="I41" s="15">
        <v>0.8817310816692447</v>
      </c>
      <c r="J41" s="16">
        <v>0.6171436913447992</v>
      </c>
      <c r="K41" s="40">
        <v>8</v>
      </c>
    </row>
    <row r="42" spans="1:11" ht="15">
      <c r="A42" s="17" t="s">
        <v>32</v>
      </c>
      <c r="B42" s="143">
        <v>261.2</v>
      </c>
      <c r="C42" s="143">
        <v>275.1</v>
      </c>
      <c r="D42" s="143">
        <v>288.4</v>
      </c>
      <c r="E42" s="143">
        <v>305.3</v>
      </c>
      <c r="F42" s="12">
        <v>289.6</v>
      </c>
      <c r="G42" s="13">
        <v>0.3417760857742212</v>
      </c>
      <c r="H42" s="14">
        <v>1.053378727903325</v>
      </c>
      <c r="I42" s="15">
        <v>0.8336678709045791</v>
      </c>
      <c r="J42" s="16">
        <v>0.6369111568524359</v>
      </c>
      <c r="K42" s="40">
        <v>5</v>
      </c>
    </row>
    <row r="43" spans="1:11" ht="15">
      <c r="A43" s="17" t="s">
        <v>33</v>
      </c>
      <c r="B43" s="143">
        <v>257.9</v>
      </c>
      <c r="C43" s="143">
        <v>284.5</v>
      </c>
      <c r="D43" s="143">
        <v>278.6</v>
      </c>
      <c r="E43" s="143">
        <v>261</v>
      </c>
      <c r="F43" s="12">
        <v>274.7</v>
      </c>
      <c r="G43" s="13">
        <v>0.30704684950664285</v>
      </c>
      <c r="H43" s="14">
        <v>1.003990773492158</v>
      </c>
      <c r="I43" s="15">
        <v>0.5245026987105584</v>
      </c>
      <c r="J43" s="16">
        <v>0.4375203590289922</v>
      </c>
      <c r="K43" s="40">
        <v>39</v>
      </c>
    </row>
    <row r="44" spans="1:11" ht="15">
      <c r="A44" s="17" t="s">
        <v>34</v>
      </c>
      <c r="B44" s="143">
        <v>248.8</v>
      </c>
      <c r="C44" s="143">
        <v>253.6</v>
      </c>
      <c r="D44" s="143">
        <v>254.7</v>
      </c>
      <c r="E44" s="143">
        <v>250.4</v>
      </c>
      <c r="F44" s="12">
        <v>252.9</v>
      </c>
      <c r="G44" s="13">
        <v>0.25623494677958203</v>
      </c>
      <c r="H44" s="14">
        <v>1.0021390439509716</v>
      </c>
      <c r="I44" s="15">
        <v>0.512911000101389</v>
      </c>
      <c r="J44" s="16">
        <v>0.4102405787726662</v>
      </c>
      <c r="K44" s="40">
        <v>42</v>
      </c>
    </row>
    <row r="45" spans="1:11" ht="15">
      <c r="A45" s="17" t="s">
        <v>35</v>
      </c>
      <c r="B45" s="143">
        <v>214.8</v>
      </c>
      <c r="C45" s="143">
        <v>243</v>
      </c>
      <c r="D45" s="143">
        <v>258.9</v>
      </c>
      <c r="E45" s="143">
        <v>249.5</v>
      </c>
      <c r="F45" s="12">
        <v>250.46666666666667</v>
      </c>
      <c r="G45" s="13">
        <v>0.25056328179628623</v>
      </c>
      <c r="H45" s="14">
        <v>1.0511840381089952</v>
      </c>
      <c r="I45" s="15">
        <v>0.8199292648767286</v>
      </c>
      <c r="J45" s="16">
        <v>0.5921828716445516</v>
      </c>
      <c r="K45" s="40">
        <v>13</v>
      </c>
    </row>
    <row r="46" spans="1:11" ht="15">
      <c r="A46" s="17" t="s">
        <v>36</v>
      </c>
      <c r="B46" s="143">
        <v>286</v>
      </c>
      <c r="C46" s="143">
        <v>307.2</v>
      </c>
      <c r="D46" s="143">
        <v>314.6</v>
      </c>
      <c r="E46" s="143">
        <v>324.3</v>
      </c>
      <c r="F46" s="12">
        <v>315.36666666666673</v>
      </c>
      <c r="G46" s="13">
        <v>0.4018335793644629</v>
      </c>
      <c r="H46" s="14">
        <v>1.042782270208522</v>
      </c>
      <c r="I46" s="15">
        <v>0.7673347800341526</v>
      </c>
      <c r="J46" s="16">
        <v>0.6211342997662767</v>
      </c>
      <c r="K46" s="40">
        <v>7</v>
      </c>
    </row>
    <row r="47" spans="1:11" ht="15">
      <c r="A47" s="17" t="s">
        <v>37</v>
      </c>
      <c r="B47" s="143">
        <v>267.3</v>
      </c>
      <c r="C47" s="143">
        <v>277</v>
      </c>
      <c r="D47" s="143">
        <v>276.4</v>
      </c>
      <c r="E47" s="143">
        <v>283.4</v>
      </c>
      <c r="F47" s="12">
        <v>278.93333333333334</v>
      </c>
      <c r="G47" s="13">
        <v>0.3169139926967602</v>
      </c>
      <c r="H47" s="14">
        <v>1.0196871875321762</v>
      </c>
      <c r="I47" s="15">
        <v>0.6227611628921325</v>
      </c>
      <c r="J47" s="16">
        <v>0.5004222948139836</v>
      </c>
      <c r="K47" s="40">
        <v>32</v>
      </c>
    </row>
    <row r="48" spans="1:11" ht="15">
      <c r="A48" s="17" t="s">
        <v>38</v>
      </c>
      <c r="B48" s="143">
        <v>248.8</v>
      </c>
      <c r="C48" s="143">
        <v>258.4</v>
      </c>
      <c r="D48" s="143">
        <v>268.6</v>
      </c>
      <c r="E48" s="143">
        <v>271.5</v>
      </c>
      <c r="F48" s="12">
        <v>266.1666666666667</v>
      </c>
      <c r="G48" s="13">
        <v>0.28715717504467414</v>
      </c>
      <c r="H48" s="14">
        <v>1.0295319273668548</v>
      </c>
      <c r="I48" s="15">
        <v>0.684388552049711</v>
      </c>
      <c r="J48" s="16">
        <v>0.5254960012476964</v>
      </c>
      <c r="K48" s="40">
        <v>26</v>
      </c>
    </row>
    <row r="49" spans="1:11" ht="14.25">
      <c r="A49" s="17" t="s">
        <v>40</v>
      </c>
      <c r="B49" s="41">
        <v>118.6</v>
      </c>
      <c r="C49" s="41">
        <v>127</v>
      </c>
      <c r="D49" s="41">
        <v>152.6</v>
      </c>
      <c r="E49" s="41">
        <v>149.3</v>
      </c>
      <c r="F49" s="18">
        <v>142.96666666666667</v>
      </c>
      <c r="G49" s="19"/>
      <c r="H49" s="20">
        <v>0.9202034723915196</v>
      </c>
      <c r="I49" s="20"/>
      <c r="J49" s="20"/>
      <c r="K49" s="22"/>
    </row>
    <row r="50" spans="1:11" ht="14.25">
      <c r="A50" s="17" t="s">
        <v>41</v>
      </c>
      <c r="B50" s="41">
        <v>576.6</v>
      </c>
      <c r="C50" s="41">
        <v>578</v>
      </c>
      <c r="D50" s="41">
        <v>569</v>
      </c>
      <c r="E50" s="41">
        <v>569</v>
      </c>
      <c r="F50" s="18">
        <v>572</v>
      </c>
      <c r="G50" s="19"/>
      <c r="H50" s="20">
        <v>1.079949649687884</v>
      </c>
      <c r="I50" s="20"/>
      <c r="J50" s="20"/>
      <c r="K50" s="22"/>
    </row>
    <row r="51" spans="2:5" ht="14.25">
      <c r="B51" s="42"/>
      <c r="C51" s="42"/>
      <c r="D51" s="42"/>
      <c r="E51" s="42"/>
    </row>
    <row r="52" spans="2:5" ht="14.25">
      <c r="B52" s="42"/>
      <c r="C52" s="42"/>
      <c r="D52" s="42"/>
      <c r="E52" s="42"/>
    </row>
    <row r="53" spans="2:5" ht="14.25">
      <c r="B53" s="42"/>
      <c r="C53" s="42"/>
      <c r="D53" s="42"/>
      <c r="E53" s="42"/>
    </row>
    <row r="54" spans="2:5" ht="14.25">
      <c r="B54" s="42"/>
      <c r="C54" s="42"/>
      <c r="D54" s="42"/>
      <c r="E54" s="42"/>
    </row>
    <row r="55" spans="2:5" ht="14.25">
      <c r="B55" s="42"/>
      <c r="C55" s="42"/>
      <c r="D55" s="42"/>
      <c r="E55" s="42"/>
    </row>
    <row r="56" spans="2:5" ht="14.25">
      <c r="B56" s="42"/>
      <c r="C56" s="42"/>
      <c r="D56" s="42"/>
      <c r="E56" s="42"/>
    </row>
    <row r="57" spans="2:5" ht="14.25">
      <c r="B57" s="42"/>
      <c r="C57" s="42"/>
      <c r="D57" s="42"/>
      <c r="E57" s="42"/>
    </row>
    <row r="58" spans="2:5" ht="14.25">
      <c r="B58" s="42"/>
      <c r="C58" s="42"/>
      <c r="D58" s="42"/>
      <c r="E58" s="42"/>
    </row>
    <row r="59" spans="2:5" ht="14.25">
      <c r="B59" s="42"/>
      <c r="C59" s="42"/>
      <c r="D59" s="42"/>
      <c r="E59" s="42"/>
    </row>
    <row r="60" spans="2:5" ht="14.25">
      <c r="B60" s="42"/>
      <c r="C60" s="42"/>
      <c r="D60" s="42"/>
      <c r="E60" s="42"/>
    </row>
    <row r="61" spans="2:5" ht="14.25">
      <c r="B61" s="42"/>
      <c r="C61" s="42"/>
      <c r="D61" s="42"/>
      <c r="E61" s="42"/>
    </row>
    <row r="62" spans="2:5" ht="14.25">
      <c r="B62" s="42"/>
      <c r="C62" s="42"/>
      <c r="D62" s="42"/>
      <c r="E62" s="42"/>
    </row>
    <row r="63" spans="2:5" ht="14.25">
      <c r="B63" s="42"/>
      <c r="C63" s="42"/>
      <c r="D63" s="42"/>
      <c r="E63" s="42"/>
    </row>
    <row r="64" spans="2:5" ht="14.25">
      <c r="B64" s="42"/>
      <c r="C64" s="42"/>
      <c r="D64" s="42"/>
      <c r="E64" s="42"/>
    </row>
    <row r="65" spans="2:5" ht="14.25">
      <c r="B65" s="42"/>
      <c r="C65" s="42"/>
      <c r="D65" s="42"/>
      <c r="E65" s="42"/>
    </row>
    <row r="66" spans="2:5" ht="14.25">
      <c r="B66" s="42"/>
      <c r="C66" s="42"/>
      <c r="D66" s="42"/>
      <c r="E66" s="42"/>
    </row>
    <row r="67" spans="2:5" ht="14.25">
      <c r="B67" s="42"/>
      <c r="C67" s="42"/>
      <c r="D67" s="42"/>
      <c r="E67" s="42"/>
    </row>
    <row r="68" spans="2:5" ht="14.25">
      <c r="B68" s="42"/>
      <c r="C68" s="42"/>
      <c r="D68" s="42"/>
      <c r="E68" s="42"/>
    </row>
    <row r="69" spans="2:5" ht="14.25">
      <c r="B69" s="42"/>
      <c r="C69" s="42"/>
      <c r="D69" s="42"/>
      <c r="E69" s="42"/>
    </row>
    <row r="70" spans="2:5" ht="14.25">
      <c r="B70" s="42"/>
      <c r="C70" s="42"/>
      <c r="D70" s="42"/>
      <c r="E70" s="42"/>
    </row>
    <row r="71" spans="2:5" ht="14.25">
      <c r="B71" s="42"/>
      <c r="C71" s="42"/>
      <c r="D71" s="42"/>
      <c r="E71" s="42"/>
    </row>
    <row r="72" spans="2:5" ht="14.25">
      <c r="B72" s="42"/>
      <c r="C72" s="42"/>
      <c r="D72" s="42"/>
      <c r="E72" s="42"/>
    </row>
    <row r="73" spans="2:5" ht="14.25">
      <c r="B73" s="42"/>
      <c r="C73" s="42"/>
      <c r="D73" s="42"/>
      <c r="E73" s="42"/>
    </row>
    <row r="74" spans="2:5" ht="14.25">
      <c r="B74" s="42"/>
      <c r="C74" s="42"/>
      <c r="D74" s="42"/>
      <c r="E74" s="42"/>
    </row>
    <row r="75" spans="2:5" ht="14.25">
      <c r="B75" s="42"/>
      <c r="C75" s="42"/>
      <c r="D75" s="42"/>
      <c r="E75" s="42"/>
    </row>
    <row r="76" spans="2:5" ht="14.25">
      <c r="B76" s="42"/>
      <c r="C76" s="42"/>
      <c r="D76" s="42"/>
      <c r="E76" s="42"/>
    </row>
    <row r="77" spans="2:5" ht="14.25">
      <c r="B77" s="42"/>
      <c r="C77" s="42"/>
      <c r="D77" s="42"/>
      <c r="E77" s="42"/>
    </row>
    <row r="78" spans="2:5" ht="14.25">
      <c r="B78" s="42"/>
      <c r="C78" s="42"/>
      <c r="D78" s="42"/>
      <c r="E78" s="42"/>
    </row>
    <row r="79" spans="2:5" ht="14.25">
      <c r="B79" s="42"/>
      <c r="C79" s="42"/>
      <c r="D79" s="42"/>
      <c r="E79" s="42"/>
    </row>
    <row r="80" spans="2:5" ht="14.25">
      <c r="B80" s="42"/>
      <c r="C80" s="42"/>
      <c r="D80" s="42"/>
      <c r="E80" s="42"/>
    </row>
    <row r="81" spans="2:5" ht="14.25">
      <c r="B81" s="42"/>
      <c r="C81" s="42"/>
      <c r="D81" s="42"/>
      <c r="E81" s="42"/>
    </row>
    <row r="82" spans="2:5" ht="14.25">
      <c r="B82" s="42"/>
      <c r="C82" s="42"/>
      <c r="D82" s="42"/>
      <c r="E82" s="42"/>
    </row>
    <row r="83" spans="2:5" ht="14.25">
      <c r="B83" s="42"/>
      <c r="C83" s="42"/>
      <c r="D83" s="42"/>
      <c r="E83" s="42"/>
    </row>
    <row r="84" spans="2:5" ht="14.25">
      <c r="B84" s="42"/>
      <c r="C84" s="42"/>
      <c r="D84" s="42"/>
      <c r="E84" s="42"/>
    </row>
    <row r="85" spans="2:5" ht="14.25">
      <c r="B85" s="42"/>
      <c r="C85" s="42"/>
      <c r="D85" s="42"/>
      <c r="E85" s="42"/>
    </row>
    <row r="86" spans="2:5" ht="14.25">
      <c r="B86" s="42"/>
      <c r="C86" s="42"/>
      <c r="D86" s="42"/>
      <c r="E86" s="42"/>
    </row>
    <row r="87" spans="2:5" ht="14.25">
      <c r="B87" s="42"/>
      <c r="C87" s="42"/>
      <c r="D87" s="42"/>
      <c r="E87" s="42"/>
    </row>
    <row r="88" spans="2:5" ht="14.25">
      <c r="B88" s="42"/>
      <c r="C88" s="42"/>
      <c r="D88" s="42"/>
      <c r="E88" s="42"/>
    </row>
    <row r="89" spans="2:5" ht="14.25">
      <c r="B89" s="42"/>
      <c r="C89" s="42"/>
      <c r="D89" s="42"/>
      <c r="E89" s="42"/>
    </row>
    <row r="90" spans="2:5" ht="14.25">
      <c r="B90" s="42"/>
      <c r="C90" s="42"/>
      <c r="D90" s="42"/>
      <c r="E90" s="42"/>
    </row>
    <row r="91" spans="2:5" ht="14.25">
      <c r="B91" s="42"/>
      <c r="C91" s="42"/>
      <c r="D91" s="42"/>
      <c r="E91" s="42"/>
    </row>
    <row r="92" spans="2:5" ht="14.25">
      <c r="B92" s="42"/>
      <c r="C92" s="42"/>
      <c r="D92" s="42"/>
      <c r="E92" s="42"/>
    </row>
    <row r="93" spans="2:5" ht="14.25">
      <c r="B93" s="42"/>
      <c r="C93" s="42"/>
      <c r="D93" s="42"/>
      <c r="E93" s="42"/>
    </row>
    <row r="94" spans="2:5" ht="14.25">
      <c r="B94" s="42"/>
      <c r="C94" s="42"/>
      <c r="D94" s="42"/>
      <c r="E94" s="42"/>
    </row>
  </sheetData>
  <sheetProtection/>
  <mergeCells count="2">
    <mergeCell ref="A1:A2"/>
    <mergeCell ref="B1:E1"/>
  </mergeCells>
  <printOptions/>
  <pageMargins left="0.1968503937007874" right="0.1968503937007874" top="0.2755905511811024" bottom="0.11811023622047245" header="0.03937007874015748" footer="0.03937007874015748"/>
  <pageSetup horizontalDpi="600" verticalDpi="600" orientation="landscape" paperSize="9" scale="71" r:id="rId3"/>
  <headerFooter alignWithMargins="0">
    <oddFooter>&amp;RСтраница &amp;P</oddFooter>
  </headerFooter>
  <colBreaks count="3" manualBreakCount="3">
    <brk id="19" max="65535" man="1"/>
    <brk id="36" max="65535" man="1"/>
    <brk id="51" max="65535" man="1"/>
  </colBreaks>
  <legacyDrawing r:id="rId2"/>
  <oleObjects>
    <oleObject progId="Equation.3" shapeId="14591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95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4.25390625" style="2" customWidth="1"/>
    <col min="2" max="2" width="17.75390625" style="3" customWidth="1"/>
    <col min="3" max="5" width="17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4.25" customHeight="1">
      <c r="A1" s="188" t="s">
        <v>47</v>
      </c>
      <c r="B1" s="189" t="s">
        <v>99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0.7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14281.9</v>
      </c>
      <c r="C4" s="117">
        <v>15990.1</v>
      </c>
      <c r="D4" s="117">
        <v>19512.8</v>
      </c>
      <c r="E4" s="117">
        <v>20728.9</v>
      </c>
      <c r="F4" s="12">
        <v>18743.93333333333</v>
      </c>
      <c r="G4" s="13">
        <v>0.6104924566290645</v>
      </c>
      <c r="H4" s="14">
        <v>1.1322180899466845</v>
      </c>
      <c r="I4" s="15">
        <v>1</v>
      </c>
      <c r="J4" s="16">
        <v>0.8441969826516258</v>
      </c>
      <c r="K4" s="22">
        <v>1</v>
      </c>
    </row>
    <row r="5" spans="1:11" ht="14.25">
      <c r="A5" s="11" t="s">
        <v>43</v>
      </c>
      <c r="B5" s="117">
        <v>19380.9</v>
      </c>
      <c r="C5" s="117">
        <v>21871.5</v>
      </c>
      <c r="D5" s="117">
        <v>22615.9</v>
      </c>
      <c r="E5" s="117">
        <v>23042.3</v>
      </c>
      <c r="F5" s="12">
        <v>22509.899999999998</v>
      </c>
      <c r="G5" s="13">
        <v>1</v>
      </c>
      <c r="H5" s="14">
        <v>1.0593772167308781</v>
      </c>
      <c r="I5" s="15">
        <v>0.5321168086366743</v>
      </c>
      <c r="J5" s="16">
        <v>0.7192700851820046</v>
      </c>
      <c r="K5" s="22">
        <v>3</v>
      </c>
    </row>
    <row r="6" spans="1:11" ht="14.25">
      <c r="A6" s="11" t="s">
        <v>44</v>
      </c>
      <c r="B6" s="117">
        <v>18674</v>
      </c>
      <c r="C6" s="117">
        <v>20875.5</v>
      </c>
      <c r="D6" s="117">
        <v>22143.2</v>
      </c>
      <c r="E6" s="117">
        <v>22375.4</v>
      </c>
      <c r="F6" s="12">
        <v>21798.033333333336</v>
      </c>
      <c r="G6" s="13">
        <v>0.9263728383484574</v>
      </c>
      <c r="H6" s="14">
        <v>1.0621303474622141</v>
      </c>
      <c r="I6" s="15">
        <v>0.5498011599623583</v>
      </c>
      <c r="J6" s="16">
        <v>0.700429831316798</v>
      </c>
      <c r="K6" s="22">
        <v>5</v>
      </c>
    </row>
    <row r="7" spans="1:11" ht="14.25">
      <c r="A7" s="11" t="s">
        <v>45</v>
      </c>
      <c r="B7" s="117">
        <v>15364.1</v>
      </c>
      <c r="C7" s="117">
        <v>16623.4</v>
      </c>
      <c r="D7" s="117">
        <v>17832.8</v>
      </c>
      <c r="E7" s="117">
        <v>17652.3</v>
      </c>
      <c r="F7" s="12">
        <v>17369.5</v>
      </c>
      <c r="G7" s="13">
        <v>0.4683371486885291</v>
      </c>
      <c r="H7" s="14">
        <v>1.0473650030160662</v>
      </c>
      <c r="I7" s="15">
        <v>0.45495802895575</v>
      </c>
      <c r="J7" s="16">
        <v>0.4603096768488616</v>
      </c>
      <c r="K7" s="22">
        <v>19</v>
      </c>
    </row>
    <row r="8" spans="1:11" ht="14.25">
      <c r="A8" s="11" t="s">
        <v>46</v>
      </c>
      <c r="B8" s="117">
        <v>17394.2</v>
      </c>
      <c r="C8" s="117">
        <v>19445.2</v>
      </c>
      <c r="D8" s="117">
        <v>20669.3</v>
      </c>
      <c r="E8" s="117">
        <v>21365.3</v>
      </c>
      <c r="F8" s="12">
        <v>20493.266666666666</v>
      </c>
      <c r="G8" s="13">
        <v>0.7914230355517556</v>
      </c>
      <c r="H8" s="14">
        <v>1.0709474933480845</v>
      </c>
      <c r="I8" s="15">
        <v>0.606436866999734</v>
      </c>
      <c r="J8" s="16">
        <v>0.6804313344205426</v>
      </c>
      <c r="K8" s="22">
        <v>6</v>
      </c>
    </row>
    <row r="9" spans="1:11" ht="14.25">
      <c r="A9" s="17" t="s">
        <v>39</v>
      </c>
      <c r="B9" s="117">
        <v>19610.8</v>
      </c>
      <c r="C9" s="117">
        <v>20995.3</v>
      </c>
      <c r="D9" s="117">
        <v>22227.6</v>
      </c>
      <c r="E9" s="117">
        <v>22386.2</v>
      </c>
      <c r="F9" s="12">
        <v>21869.7</v>
      </c>
      <c r="G9" s="13">
        <v>0.9337852000992914</v>
      </c>
      <c r="H9" s="14">
        <v>1.0451092452877189</v>
      </c>
      <c r="I9" s="15">
        <v>0.4404684837555616</v>
      </c>
      <c r="J9" s="16">
        <v>0.6377951702930535</v>
      </c>
      <c r="K9" s="22">
        <v>8</v>
      </c>
    </row>
    <row r="10" spans="1:11" ht="14.25">
      <c r="A10" s="17" t="s">
        <v>1</v>
      </c>
      <c r="B10" s="117">
        <v>13983.9</v>
      </c>
      <c r="C10" s="117">
        <v>14876.4</v>
      </c>
      <c r="D10" s="117">
        <v>16023.8</v>
      </c>
      <c r="E10" s="117">
        <v>16281.4</v>
      </c>
      <c r="F10" s="12">
        <v>15727.199999999999</v>
      </c>
      <c r="G10" s="13">
        <v>0.29847684585045625</v>
      </c>
      <c r="H10" s="14">
        <v>1.0520130943811112</v>
      </c>
      <c r="I10" s="15">
        <v>0.48481439565775825</v>
      </c>
      <c r="J10" s="16">
        <v>0.4102793757348374</v>
      </c>
      <c r="K10" s="22">
        <v>31</v>
      </c>
    </row>
    <row r="11" spans="1:11" ht="14.25">
      <c r="A11" s="17" t="s">
        <v>2</v>
      </c>
      <c r="B11" s="117">
        <v>16299</v>
      </c>
      <c r="C11" s="117">
        <v>18120.6</v>
      </c>
      <c r="D11" s="117">
        <v>18670.9</v>
      </c>
      <c r="E11" s="117">
        <v>18189.4</v>
      </c>
      <c r="F11" s="12">
        <v>18326.966666666667</v>
      </c>
      <c r="G11" s="13">
        <v>0.5673663016796757</v>
      </c>
      <c r="H11" s="14">
        <v>1.0372556391630163</v>
      </c>
      <c r="I11" s="15">
        <v>0.3900219400073874</v>
      </c>
      <c r="J11" s="16">
        <v>0.4609596846763027</v>
      </c>
      <c r="K11" s="22">
        <v>17</v>
      </c>
    </row>
    <row r="12" spans="1:11" ht="14.25">
      <c r="A12" s="17" t="s">
        <v>3</v>
      </c>
      <c r="B12" s="117">
        <v>14498.5</v>
      </c>
      <c r="C12" s="117">
        <v>15976.2</v>
      </c>
      <c r="D12" s="117">
        <v>15816.5</v>
      </c>
      <c r="E12" s="117">
        <v>16745</v>
      </c>
      <c r="F12" s="12">
        <v>16179.233333333332</v>
      </c>
      <c r="G12" s="13">
        <v>0.34522988664257914</v>
      </c>
      <c r="H12" s="14">
        <v>1.0491897190846746</v>
      </c>
      <c r="I12" s="15">
        <v>0.46667883816383077</v>
      </c>
      <c r="J12" s="16">
        <v>0.4180992575553301</v>
      </c>
      <c r="K12" s="22">
        <v>29</v>
      </c>
    </row>
    <row r="13" spans="1:11" ht="14.25">
      <c r="A13" s="17" t="s">
        <v>4</v>
      </c>
      <c r="B13" s="117">
        <v>11411.9</v>
      </c>
      <c r="C13" s="117">
        <v>14080.6</v>
      </c>
      <c r="D13" s="117">
        <v>14314.9</v>
      </c>
      <c r="E13" s="117">
        <v>14323.9</v>
      </c>
      <c r="F13" s="12">
        <v>14239.800000000001</v>
      </c>
      <c r="G13" s="13">
        <v>0.14463758722453593</v>
      </c>
      <c r="H13" s="14">
        <v>1.0787010654026716</v>
      </c>
      <c r="I13" s="15">
        <v>0.6562408558483811</v>
      </c>
      <c r="J13" s="16">
        <v>0.45159954839884303</v>
      </c>
      <c r="K13" s="22">
        <v>22</v>
      </c>
    </row>
    <row r="14" spans="1:11" ht="14.25">
      <c r="A14" s="17" t="s">
        <v>5</v>
      </c>
      <c r="B14" s="117">
        <v>16773.1</v>
      </c>
      <c r="C14" s="117">
        <v>18782.6</v>
      </c>
      <c r="D14" s="117">
        <v>18160.3</v>
      </c>
      <c r="E14" s="117">
        <v>17916.3</v>
      </c>
      <c r="F14" s="12">
        <v>18286.399999999998</v>
      </c>
      <c r="G14" s="13">
        <v>0.5631705601676916</v>
      </c>
      <c r="H14" s="14">
        <v>1.022221465846247</v>
      </c>
      <c r="I14" s="15">
        <v>0.2934520242388187</v>
      </c>
      <c r="J14" s="16">
        <v>0.4013394386103679</v>
      </c>
      <c r="K14" s="22">
        <v>32</v>
      </c>
    </row>
    <row r="15" spans="1:11" ht="14.25">
      <c r="A15" s="17" t="s">
        <v>6</v>
      </c>
      <c r="B15" s="117">
        <v>14596.2</v>
      </c>
      <c r="C15" s="117">
        <v>15422.9</v>
      </c>
      <c r="D15" s="117">
        <v>15600.5</v>
      </c>
      <c r="E15" s="117">
        <v>16315.7</v>
      </c>
      <c r="F15" s="12">
        <v>15779.699999999999</v>
      </c>
      <c r="G15" s="13">
        <v>0.303906831784207</v>
      </c>
      <c r="H15" s="14">
        <v>1.0378198393651805</v>
      </c>
      <c r="I15" s="15">
        <v>0.39364600132766175</v>
      </c>
      <c r="J15" s="16">
        <v>0.35775033351027985</v>
      </c>
      <c r="K15" s="22">
        <v>35</v>
      </c>
    </row>
    <row r="16" spans="1:11" ht="14.25">
      <c r="A16" s="17" t="s">
        <v>7</v>
      </c>
      <c r="B16" s="117">
        <v>13309.3</v>
      </c>
      <c r="C16" s="117">
        <v>15230.5</v>
      </c>
      <c r="D16" s="117">
        <v>15418</v>
      </c>
      <c r="E16" s="117">
        <v>15897.4</v>
      </c>
      <c r="F16" s="12">
        <v>15515.300000000001</v>
      </c>
      <c r="G16" s="13">
        <v>0.2765603883388036</v>
      </c>
      <c r="H16" s="14">
        <v>1.0610201436153608</v>
      </c>
      <c r="I16" s="15">
        <v>0.5426699203712209</v>
      </c>
      <c r="J16" s="16">
        <v>0.436226107558254</v>
      </c>
      <c r="K16" s="22">
        <v>24</v>
      </c>
    </row>
    <row r="17" spans="1:11" ht="14.25">
      <c r="A17" s="17" t="s">
        <v>8</v>
      </c>
      <c r="B17" s="117">
        <v>17123.8</v>
      </c>
      <c r="C17" s="117">
        <v>18741.4</v>
      </c>
      <c r="D17" s="117">
        <v>18497.4</v>
      </c>
      <c r="E17" s="117">
        <v>15946.5</v>
      </c>
      <c r="F17" s="12">
        <v>17728.433333333334</v>
      </c>
      <c r="G17" s="13">
        <v>0.5054610144248008</v>
      </c>
      <c r="H17" s="14">
        <v>0.9765363416804956</v>
      </c>
      <c r="I17" s="15">
        <v>0</v>
      </c>
      <c r="J17" s="16">
        <v>0.20218440576992036</v>
      </c>
      <c r="K17" s="22">
        <v>45</v>
      </c>
    </row>
    <row r="18" spans="1:11" ht="14.25">
      <c r="A18" s="17" t="s">
        <v>9</v>
      </c>
      <c r="B18" s="117">
        <v>13893.1</v>
      </c>
      <c r="C18" s="117">
        <v>15282.2</v>
      </c>
      <c r="D18" s="117">
        <v>15664.8</v>
      </c>
      <c r="E18" s="117">
        <v>16235.1</v>
      </c>
      <c r="F18" s="12">
        <v>15727.366666666669</v>
      </c>
      <c r="G18" s="13">
        <v>0.29849408390103993</v>
      </c>
      <c r="H18" s="14">
        <v>1.0532996392365213</v>
      </c>
      <c r="I18" s="15">
        <v>0.4930783371264155</v>
      </c>
      <c r="J18" s="16">
        <v>0.4152446358362653</v>
      </c>
      <c r="K18" s="22">
        <v>30</v>
      </c>
    </row>
    <row r="19" spans="1:11" ht="14.25">
      <c r="A19" s="17" t="s">
        <v>10</v>
      </c>
      <c r="B19" s="117">
        <v>11118.4</v>
      </c>
      <c r="C19" s="117">
        <v>12706.2</v>
      </c>
      <c r="D19" s="117">
        <v>12842.9</v>
      </c>
      <c r="E19" s="117">
        <v>12975</v>
      </c>
      <c r="F19" s="12">
        <v>12841.366666666669</v>
      </c>
      <c r="G19" s="13">
        <v>0</v>
      </c>
      <c r="H19" s="14">
        <v>1.0528221759590928</v>
      </c>
      <c r="I19" s="15">
        <v>0.49001141834662315</v>
      </c>
      <c r="J19" s="16">
        <v>0.29400685100797386</v>
      </c>
      <c r="K19" s="22">
        <v>43</v>
      </c>
    </row>
    <row r="20" spans="1:11" ht="14.25">
      <c r="A20" s="17" t="s">
        <v>11</v>
      </c>
      <c r="B20" s="117">
        <v>15071.5</v>
      </c>
      <c r="C20" s="117">
        <v>17608.9</v>
      </c>
      <c r="D20" s="117">
        <v>17936.5</v>
      </c>
      <c r="E20" s="117">
        <v>18068.2</v>
      </c>
      <c r="F20" s="12">
        <v>17871.2</v>
      </c>
      <c r="G20" s="13">
        <v>0.5202271285544862</v>
      </c>
      <c r="H20" s="14">
        <v>1.0623137524220285</v>
      </c>
      <c r="I20" s="15">
        <v>0.5509792361457064</v>
      </c>
      <c r="J20" s="16">
        <v>0.5386783931092183</v>
      </c>
      <c r="K20" s="22">
        <v>13</v>
      </c>
    </row>
    <row r="21" spans="1:11" ht="14.25">
      <c r="A21" s="17" t="s">
        <v>12</v>
      </c>
      <c r="B21" s="117">
        <v>16732.6</v>
      </c>
      <c r="C21" s="117">
        <v>18498.2</v>
      </c>
      <c r="D21" s="117">
        <v>19096.2</v>
      </c>
      <c r="E21" s="117">
        <v>18458.5</v>
      </c>
      <c r="F21" s="12">
        <v>18684.3</v>
      </c>
      <c r="G21" s="13">
        <v>0.6043246821303472</v>
      </c>
      <c r="H21" s="14">
        <v>1.0332632716320134</v>
      </c>
      <c r="I21" s="15">
        <v>0.3643775239119521</v>
      </c>
      <c r="J21" s="16">
        <v>0.46035638719931016</v>
      </c>
      <c r="K21" s="22">
        <v>18</v>
      </c>
    </row>
    <row r="22" spans="1:11" ht="14.25">
      <c r="A22" s="17" t="s">
        <v>13</v>
      </c>
      <c r="B22" s="117">
        <v>13758.4</v>
      </c>
      <c r="C22" s="117">
        <v>14904.7</v>
      </c>
      <c r="D22" s="117">
        <v>15516.4</v>
      </c>
      <c r="E22" s="117">
        <v>16253</v>
      </c>
      <c r="F22" s="12">
        <v>15558.033333333335</v>
      </c>
      <c r="G22" s="13">
        <v>0.28098022450837085</v>
      </c>
      <c r="H22" s="14">
        <v>1.0571141057084938</v>
      </c>
      <c r="I22" s="15">
        <v>0.517580030577664</v>
      </c>
      <c r="J22" s="16">
        <v>0.42294010814994676</v>
      </c>
      <c r="K22" s="22">
        <v>26</v>
      </c>
    </row>
    <row r="23" spans="1:11" ht="14.25">
      <c r="A23" s="17" t="s">
        <v>14</v>
      </c>
      <c r="B23" s="117">
        <v>17816.7</v>
      </c>
      <c r="C23" s="117">
        <v>19480.6</v>
      </c>
      <c r="D23" s="117">
        <v>19166.1</v>
      </c>
      <c r="E23" s="117">
        <v>18789.4</v>
      </c>
      <c r="F23" s="12">
        <v>19145.366666666665</v>
      </c>
      <c r="G23" s="13">
        <v>0.6520120252640869</v>
      </c>
      <c r="H23" s="14">
        <v>1.0178767978785508</v>
      </c>
      <c r="I23" s="15">
        <v>0.2655446554169608</v>
      </c>
      <c r="J23" s="16">
        <v>0.42013160335581123</v>
      </c>
      <c r="K23" s="22">
        <v>27</v>
      </c>
    </row>
    <row r="24" spans="1:11" ht="14.25">
      <c r="A24" s="17" t="s">
        <v>15</v>
      </c>
      <c r="B24" s="117">
        <v>12279.2</v>
      </c>
      <c r="C24" s="117">
        <v>13804.2</v>
      </c>
      <c r="D24" s="117">
        <v>13361</v>
      </c>
      <c r="E24" s="117">
        <v>13274.1</v>
      </c>
      <c r="F24" s="12">
        <v>13479.766666666668</v>
      </c>
      <c r="G24" s="13">
        <v>0.0660286289544088</v>
      </c>
      <c r="H24" s="14">
        <v>1.0263094725169417</v>
      </c>
      <c r="I24" s="15">
        <v>0.319710765011083</v>
      </c>
      <c r="J24" s="16">
        <v>0.2182379105884133</v>
      </c>
      <c r="K24" s="22">
        <v>44</v>
      </c>
    </row>
    <row r="25" spans="1:11" ht="14.25">
      <c r="A25" s="17" t="s">
        <v>16</v>
      </c>
      <c r="B25" s="117">
        <v>13381.9</v>
      </c>
      <c r="C25" s="117">
        <v>14734.5</v>
      </c>
      <c r="D25" s="117">
        <v>14961.4</v>
      </c>
      <c r="E25" s="117">
        <v>15276.6</v>
      </c>
      <c r="F25" s="12">
        <v>14990.833333333334</v>
      </c>
      <c r="G25" s="13">
        <v>0.22231569076316293</v>
      </c>
      <c r="H25" s="14">
        <v>1.0451283833598128</v>
      </c>
      <c r="I25" s="15">
        <v>0.4405914144928324</v>
      </c>
      <c r="J25" s="16">
        <v>0.3532811250009646</v>
      </c>
      <c r="K25" s="22">
        <v>37</v>
      </c>
    </row>
    <row r="26" spans="1:11" ht="14.25">
      <c r="A26" s="17" t="s">
        <v>17</v>
      </c>
      <c r="B26" s="117">
        <v>13488.6</v>
      </c>
      <c r="C26" s="117">
        <v>15228.3</v>
      </c>
      <c r="D26" s="117">
        <v>15760.4</v>
      </c>
      <c r="E26" s="117">
        <v>17014.3</v>
      </c>
      <c r="F26" s="12">
        <v>16001</v>
      </c>
      <c r="G26" s="13">
        <v>0.32679551534876017</v>
      </c>
      <c r="H26" s="14">
        <v>1.0804775228753338</v>
      </c>
      <c r="I26" s="15">
        <v>0.6676516826951143</v>
      </c>
      <c r="J26" s="16">
        <v>0.5313092157565726</v>
      </c>
      <c r="K26" s="22">
        <v>14</v>
      </c>
    </row>
    <row r="27" spans="1:11" ht="14.25">
      <c r="A27" s="17" t="s">
        <v>18</v>
      </c>
      <c r="B27" s="117">
        <v>13115.9</v>
      </c>
      <c r="C27" s="117">
        <v>15331.6</v>
      </c>
      <c r="D27" s="117">
        <v>15772.4</v>
      </c>
      <c r="E27" s="117">
        <v>16790.9</v>
      </c>
      <c r="F27" s="12">
        <v>15964.966666666667</v>
      </c>
      <c r="G27" s="13">
        <v>0.3230686488126431</v>
      </c>
      <c r="H27" s="14">
        <v>1.0858219735000694</v>
      </c>
      <c r="I27" s="15">
        <v>0.7019810159936938</v>
      </c>
      <c r="J27" s="16">
        <v>0.5504160691212735</v>
      </c>
      <c r="K27" s="22">
        <v>11</v>
      </c>
    </row>
    <row r="28" spans="1:11" ht="14.25">
      <c r="A28" s="17" t="s">
        <v>19</v>
      </c>
      <c r="B28" s="117">
        <v>12233.6</v>
      </c>
      <c r="C28" s="117">
        <v>14037.9</v>
      </c>
      <c r="D28" s="117">
        <v>13810</v>
      </c>
      <c r="E28" s="117">
        <v>14308.7</v>
      </c>
      <c r="F28" s="12">
        <v>14052.199999999999</v>
      </c>
      <c r="G28" s="13">
        <v>0.12523443748793311</v>
      </c>
      <c r="H28" s="14">
        <v>1.0536150543019942</v>
      </c>
      <c r="I28" s="15">
        <v>0.49510436181450956</v>
      </c>
      <c r="J28" s="16">
        <v>0.347156392083879</v>
      </c>
      <c r="K28" s="22">
        <v>38</v>
      </c>
    </row>
    <row r="29" spans="1:11" ht="14.25">
      <c r="A29" s="17" t="s">
        <v>20</v>
      </c>
      <c r="B29" s="117">
        <v>13640.7</v>
      </c>
      <c r="C29" s="117">
        <v>15740.7</v>
      </c>
      <c r="D29" s="117">
        <v>15391</v>
      </c>
      <c r="E29" s="117">
        <v>16590</v>
      </c>
      <c r="F29" s="12">
        <v>15907.233333333332</v>
      </c>
      <c r="G29" s="13">
        <v>0.31709738809057536</v>
      </c>
      <c r="H29" s="14">
        <v>1.0674230485112366</v>
      </c>
      <c r="I29" s="15">
        <v>0.583798087077879</v>
      </c>
      <c r="J29" s="16">
        <v>0.4771178074829575</v>
      </c>
      <c r="K29" s="22">
        <v>15</v>
      </c>
    </row>
    <row r="30" spans="1:11" ht="14.25">
      <c r="A30" s="17" t="s">
        <v>21</v>
      </c>
      <c r="B30" s="117">
        <v>15191.8</v>
      </c>
      <c r="C30" s="117">
        <v>16401</v>
      </c>
      <c r="D30" s="117">
        <v>16987.6</v>
      </c>
      <c r="E30" s="117">
        <v>17335.1</v>
      </c>
      <c r="F30" s="12">
        <v>16907.899999999998</v>
      </c>
      <c r="G30" s="13">
        <v>0.4205946437929225</v>
      </c>
      <c r="H30" s="14">
        <v>1.0449745312033567</v>
      </c>
      <c r="I30" s="15">
        <v>0.4396031666206857</v>
      </c>
      <c r="J30" s="16">
        <v>0.4319997574895804</v>
      </c>
      <c r="K30" s="22">
        <v>25</v>
      </c>
    </row>
    <row r="31" spans="1:11" ht="14.25">
      <c r="A31" s="17" t="s">
        <v>22</v>
      </c>
      <c r="B31" s="117">
        <v>14367.4</v>
      </c>
      <c r="C31" s="117">
        <v>15955.8</v>
      </c>
      <c r="D31" s="117">
        <v>17283.9</v>
      </c>
      <c r="E31" s="117">
        <v>18069</v>
      </c>
      <c r="F31" s="12">
        <v>17102.899999999998</v>
      </c>
      <c r="G31" s="13">
        <v>0.44076316297542517</v>
      </c>
      <c r="H31" s="14">
        <v>1.0794072024644725</v>
      </c>
      <c r="I31" s="15">
        <v>0.6607766287932836</v>
      </c>
      <c r="J31" s="16">
        <v>0.5727712424661402</v>
      </c>
      <c r="K31" s="22">
        <v>10</v>
      </c>
    </row>
    <row r="32" spans="1:11" ht="14.25">
      <c r="A32" s="17" t="s">
        <v>23</v>
      </c>
      <c r="B32" s="117">
        <v>14524.6</v>
      </c>
      <c r="C32" s="117">
        <v>16741.2</v>
      </c>
      <c r="D32" s="117">
        <v>18216.9</v>
      </c>
      <c r="E32" s="117">
        <v>17656.5</v>
      </c>
      <c r="F32" s="12">
        <v>17538.2</v>
      </c>
      <c r="G32" s="13">
        <v>0.48578550348898153</v>
      </c>
      <c r="H32" s="14">
        <v>1.0672515951622286</v>
      </c>
      <c r="I32" s="15">
        <v>0.5826967803998805</v>
      </c>
      <c r="J32" s="16">
        <v>0.5439322696355209</v>
      </c>
      <c r="K32" s="22">
        <v>12</v>
      </c>
    </row>
    <row r="33" spans="1:11" ht="14.25">
      <c r="A33" s="17" t="s">
        <v>24</v>
      </c>
      <c r="B33" s="117">
        <v>11773.72</v>
      </c>
      <c r="C33" s="117">
        <v>16203.4</v>
      </c>
      <c r="D33" s="117">
        <v>16378.5</v>
      </c>
      <c r="E33" s="117">
        <v>16295.3</v>
      </c>
      <c r="F33" s="12">
        <v>16292.4</v>
      </c>
      <c r="G33" s="13">
        <v>0.3569345229886642</v>
      </c>
      <c r="H33" s="14">
        <v>1.114421680162527</v>
      </c>
      <c r="I33" s="15">
        <v>0.8856872434800216</v>
      </c>
      <c r="J33" s="16">
        <v>0.6741861552834786</v>
      </c>
      <c r="K33" s="22">
        <v>7</v>
      </c>
    </row>
    <row r="34" spans="1:11" ht="14.25">
      <c r="A34" s="17" t="s">
        <v>25</v>
      </c>
      <c r="B34" s="117">
        <v>13736.3</v>
      </c>
      <c r="C34" s="117">
        <v>15493.8</v>
      </c>
      <c r="D34" s="117">
        <v>15674.1</v>
      </c>
      <c r="E34" s="117">
        <v>16465.7</v>
      </c>
      <c r="F34" s="12">
        <v>15877.866666666669</v>
      </c>
      <c r="G34" s="13">
        <v>0.314060043577792</v>
      </c>
      <c r="H34" s="14">
        <v>1.062274632282035</v>
      </c>
      <c r="I34" s="15">
        <v>0.550727953381803</v>
      </c>
      <c r="J34" s="16">
        <v>0.45606078946019857</v>
      </c>
      <c r="K34" s="22">
        <v>20</v>
      </c>
    </row>
    <row r="35" spans="1:11" ht="14.25">
      <c r="A35" s="17" t="s">
        <v>26</v>
      </c>
      <c r="B35" s="117">
        <v>13983.9</v>
      </c>
      <c r="C35" s="117">
        <v>16346</v>
      </c>
      <c r="D35" s="117">
        <v>16173.3</v>
      </c>
      <c r="E35" s="117">
        <v>18022.1</v>
      </c>
      <c r="F35" s="12">
        <v>16847.13333333333</v>
      </c>
      <c r="G35" s="13">
        <v>0.41430965055023833</v>
      </c>
      <c r="H35" s="14">
        <v>1.088242531134627</v>
      </c>
      <c r="I35" s="15">
        <v>0.7175291304099001</v>
      </c>
      <c r="J35" s="16">
        <v>0.5962413384660354</v>
      </c>
      <c r="K35" s="22">
        <v>9</v>
      </c>
    </row>
    <row r="36" spans="1:11" ht="14.25">
      <c r="A36" s="17" t="s">
        <v>27</v>
      </c>
      <c r="B36" s="117">
        <v>14682.7</v>
      </c>
      <c r="C36" s="117">
        <v>15791.6</v>
      </c>
      <c r="D36" s="117">
        <v>15800.8</v>
      </c>
      <c r="E36" s="117">
        <v>16972.3</v>
      </c>
      <c r="F36" s="12">
        <v>16188.233333333332</v>
      </c>
      <c r="G36" s="13">
        <v>0.34616074137407926</v>
      </c>
      <c r="H36" s="14">
        <v>1.0494898872558156</v>
      </c>
      <c r="I36" s="15">
        <v>0.4686069265523793</v>
      </c>
      <c r="J36" s="16">
        <v>0.4196284524810593</v>
      </c>
      <c r="K36" s="22">
        <v>28</v>
      </c>
    </row>
    <row r="37" spans="1:11" ht="14.25">
      <c r="A37" s="17" t="s">
        <v>28</v>
      </c>
      <c r="B37" s="117">
        <v>12137.1</v>
      </c>
      <c r="C37" s="117">
        <v>14608</v>
      </c>
      <c r="D37" s="117">
        <v>14545.7</v>
      </c>
      <c r="E37" s="117">
        <v>13773.7</v>
      </c>
      <c r="F37" s="12">
        <v>14309.133333333333</v>
      </c>
      <c r="G37" s="13">
        <v>0.15180861626720343</v>
      </c>
      <c r="H37" s="14">
        <v>1.0430662573948943</v>
      </c>
      <c r="I37" s="15">
        <v>0.4273456359228704</v>
      </c>
      <c r="J37" s="16">
        <v>0.3171308280606036</v>
      </c>
      <c r="K37" s="22">
        <v>41</v>
      </c>
    </row>
    <row r="38" spans="1:11" ht="14.25">
      <c r="A38" s="17" t="s">
        <v>29</v>
      </c>
      <c r="B38" s="117">
        <v>13412.7</v>
      </c>
      <c r="C38" s="117">
        <v>14494.1</v>
      </c>
      <c r="D38" s="117">
        <v>15003.6</v>
      </c>
      <c r="E38" s="117">
        <v>15708.8</v>
      </c>
      <c r="F38" s="12">
        <v>15068.833333333334</v>
      </c>
      <c r="G38" s="13">
        <v>0.230383098436164</v>
      </c>
      <c r="H38" s="14">
        <v>1.0540849190063333</v>
      </c>
      <c r="I38" s="15">
        <v>0.49812247221969136</v>
      </c>
      <c r="J38" s="16">
        <v>0.3910267227062804</v>
      </c>
      <c r="K38" s="22">
        <v>33</v>
      </c>
    </row>
    <row r="39" spans="1:11" ht="14.25">
      <c r="A39" s="17" t="s">
        <v>0</v>
      </c>
      <c r="B39" s="117">
        <v>15647.3</v>
      </c>
      <c r="C39" s="117">
        <v>18339.3</v>
      </c>
      <c r="D39" s="117">
        <v>20010.3</v>
      </c>
      <c r="E39" s="117">
        <v>21141.4</v>
      </c>
      <c r="F39" s="12">
        <v>19830.333333333332</v>
      </c>
      <c r="G39" s="13">
        <v>0.7228569655514797</v>
      </c>
      <c r="H39" s="14">
        <v>1.1055153523060568</v>
      </c>
      <c r="I39" s="15">
        <v>0.8284786884910194</v>
      </c>
      <c r="J39" s="16">
        <v>0.7862299993152035</v>
      </c>
      <c r="K39" s="22">
        <v>2</v>
      </c>
    </row>
    <row r="40" spans="1:11" ht="14.25">
      <c r="A40" s="17" t="s">
        <v>30</v>
      </c>
      <c r="B40" s="117">
        <v>13820</v>
      </c>
      <c r="C40" s="117">
        <v>15640.5</v>
      </c>
      <c r="D40" s="117">
        <v>15291.1</v>
      </c>
      <c r="E40" s="117">
        <v>15299.3</v>
      </c>
      <c r="F40" s="12">
        <v>15410.300000000001</v>
      </c>
      <c r="G40" s="13">
        <v>0.2657004164713021</v>
      </c>
      <c r="H40" s="14">
        <v>1.0344777939261192</v>
      </c>
      <c r="I40" s="15">
        <v>0.3721788385016956</v>
      </c>
      <c r="J40" s="16">
        <v>0.3295874696895382</v>
      </c>
      <c r="K40" s="22">
        <v>40</v>
      </c>
    </row>
    <row r="41" spans="1:11" ht="14.25">
      <c r="A41" s="17" t="s">
        <v>31</v>
      </c>
      <c r="B41" s="117">
        <v>12101.1</v>
      </c>
      <c r="C41" s="117">
        <v>13169</v>
      </c>
      <c r="D41" s="117">
        <v>14070.6</v>
      </c>
      <c r="E41" s="117">
        <v>14338.4</v>
      </c>
      <c r="F41" s="12">
        <v>13859.333333333334</v>
      </c>
      <c r="G41" s="13">
        <v>0.10528656535289728</v>
      </c>
      <c r="H41" s="14">
        <v>1.0581777219181456</v>
      </c>
      <c r="I41" s="15">
        <v>0.5244120209779335</v>
      </c>
      <c r="J41" s="16">
        <v>0.356761838727919</v>
      </c>
      <c r="K41" s="22">
        <v>36</v>
      </c>
    </row>
    <row r="42" spans="1:11" ht="14.25">
      <c r="A42" s="17" t="s">
        <v>32</v>
      </c>
      <c r="B42" s="117">
        <v>12404.4</v>
      </c>
      <c r="C42" s="117">
        <v>14227.6</v>
      </c>
      <c r="D42" s="117">
        <v>14901.8</v>
      </c>
      <c r="E42" s="117">
        <v>14723.2</v>
      </c>
      <c r="F42" s="12">
        <v>14617.533333333333</v>
      </c>
      <c r="G42" s="13">
        <v>0.18370590506660767</v>
      </c>
      <c r="H42" s="14">
        <v>1.0587875268752287</v>
      </c>
      <c r="I42" s="15">
        <v>0.528329018081797</v>
      </c>
      <c r="J42" s="16">
        <v>0.3904797728757212</v>
      </c>
      <c r="K42" s="22">
        <v>34</v>
      </c>
    </row>
    <row r="43" spans="1:11" ht="14.25">
      <c r="A43" s="17" t="s">
        <v>33</v>
      </c>
      <c r="B43" s="117">
        <v>14046.7</v>
      </c>
      <c r="C43" s="117">
        <v>16027.6</v>
      </c>
      <c r="D43" s="117">
        <v>17288.3</v>
      </c>
      <c r="E43" s="117">
        <v>16545.2</v>
      </c>
      <c r="F43" s="12">
        <v>16620.366666666665</v>
      </c>
      <c r="G43" s="13">
        <v>0.3908555589265519</v>
      </c>
      <c r="H43" s="14">
        <v>1.0560858847850132</v>
      </c>
      <c r="I43" s="15">
        <v>0.5109753968622038</v>
      </c>
      <c r="J43" s="16">
        <v>0.4629274616879431</v>
      </c>
      <c r="K43" s="22">
        <v>16</v>
      </c>
    </row>
    <row r="44" spans="1:11" ht="14.25">
      <c r="A44" s="17" t="s">
        <v>34</v>
      </c>
      <c r="B44" s="117">
        <v>11962.5</v>
      </c>
      <c r="C44" s="117">
        <v>13354.9</v>
      </c>
      <c r="D44" s="117">
        <v>13556.8</v>
      </c>
      <c r="E44" s="117">
        <v>13741.1</v>
      </c>
      <c r="F44" s="12">
        <v>13550.933333333334</v>
      </c>
      <c r="G44" s="13">
        <v>0.07338927655349305</v>
      </c>
      <c r="H44" s="14">
        <v>1.0472889383515085</v>
      </c>
      <c r="I44" s="15">
        <v>0.45446943819026336</v>
      </c>
      <c r="J44" s="16">
        <v>0.30203737353555526</v>
      </c>
      <c r="K44" s="22">
        <v>42</v>
      </c>
    </row>
    <row r="45" spans="1:11" ht="14.25">
      <c r="A45" s="17" t="s">
        <v>35</v>
      </c>
      <c r="B45" s="117">
        <v>16345.3</v>
      </c>
      <c r="C45" s="117">
        <v>17620.6</v>
      </c>
      <c r="D45" s="117">
        <v>16995.4</v>
      </c>
      <c r="E45" s="117">
        <v>17113.6</v>
      </c>
      <c r="F45" s="12">
        <v>17243.2</v>
      </c>
      <c r="G45" s="13">
        <v>0.4552741539564774</v>
      </c>
      <c r="H45" s="14">
        <v>1.0154288391935995</v>
      </c>
      <c r="I45" s="15">
        <v>0.24982053417465752</v>
      </c>
      <c r="J45" s="16">
        <v>0.3320019820873855</v>
      </c>
      <c r="K45" s="22">
        <v>39</v>
      </c>
    </row>
    <row r="46" spans="1:11" ht="14.25">
      <c r="A46" s="17" t="s">
        <v>36</v>
      </c>
      <c r="B46" s="117">
        <v>13700.6</v>
      </c>
      <c r="C46" s="117">
        <v>15010.8</v>
      </c>
      <c r="D46" s="117">
        <v>15393.9</v>
      </c>
      <c r="E46" s="117">
        <v>16349.3</v>
      </c>
      <c r="F46" s="12">
        <v>15584.666666666666</v>
      </c>
      <c r="G46" s="13">
        <v>0.2837348649915877</v>
      </c>
      <c r="H46" s="14">
        <v>1.0606852397153623</v>
      </c>
      <c r="I46" s="15">
        <v>0.5405187118722912</v>
      </c>
      <c r="J46" s="16">
        <v>0.43780517312000977</v>
      </c>
      <c r="K46" s="22">
        <v>23</v>
      </c>
    </row>
    <row r="47" spans="1:11" ht="14.25">
      <c r="A47" s="17" t="s">
        <v>37</v>
      </c>
      <c r="B47" s="117">
        <v>15861.4</v>
      </c>
      <c r="C47" s="117">
        <v>17803</v>
      </c>
      <c r="D47" s="117">
        <v>18715.7</v>
      </c>
      <c r="E47" s="117">
        <v>20655</v>
      </c>
      <c r="F47" s="12">
        <v>19057.899999999998</v>
      </c>
      <c r="G47" s="13">
        <v>0.6429654963179522</v>
      </c>
      <c r="H47" s="14">
        <v>1.0920132148037751</v>
      </c>
      <c r="I47" s="15">
        <v>0.7417495911327641</v>
      </c>
      <c r="J47" s="16">
        <v>0.7022359532068393</v>
      </c>
      <c r="K47" s="22">
        <v>4</v>
      </c>
    </row>
    <row r="48" spans="1:11" ht="14.25">
      <c r="A48" s="17" t="s">
        <v>38</v>
      </c>
      <c r="B48" s="117">
        <v>13266</v>
      </c>
      <c r="C48" s="117">
        <v>14561.1</v>
      </c>
      <c r="D48" s="117">
        <v>15336</v>
      </c>
      <c r="E48" s="117">
        <v>16131.4</v>
      </c>
      <c r="F48" s="12">
        <v>15342.833333333334</v>
      </c>
      <c r="G48" s="13">
        <v>0.2587224535951678</v>
      </c>
      <c r="H48" s="14">
        <v>1.0673594243808808</v>
      </c>
      <c r="I48" s="15">
        <v>0.5833894063489924</v>
      </c>
      <c r="J48" s="16">
        <v>0.45352262524746256</v>
      </c>
      <c r="K48" s="22">
        <v>21</v>
      </c>
    </row>
    <row r="49" spans="1:11" ht="18.75" customHeight="1">
      <c r="A49" s="17" t="s">
        <v>40</v>
      </c>
      <c r="B49" s="41">
        <v>11118.4</v>
      </c>
      <c r="C49" s="41">
        <v>12706.2</v>
      </c>
      <c r="D49" s="41">
        <v>12842.9</v>
      </c>
      <c r="E49" s="41">
        <v>12975</v>
      </c>
      <c r="F49" s="18">
        <v>12841.366666666669</v>
      </c>
      <c r="G49" s="19"/>
      <c r="H49" s="20">
        <v>0.9765363416804956</v>
      </c>
      <c r="I49" s="20"/>
      <c r="J49" s="20"/>
      <c r="K49" s="22"/>
    </row>
    <row r="50" spans="1:11" ht="18.75" customHeight="1">
      <c r="A50" s="17" t="s">
        <v>41</v>
      </c>
      <c r="B50" s="41">
        <v>19610.8</v>
      </c>
      <c r="C50" s="41">
        <v>21871.5</v>
      </c>
      <c r="D50" s="41">
        <v>22615.9</v>
      </c>
      <c r="E50" s="41">
        <v>23042.3</v>
      </c>
      <c r="F50" s="18">
        <v>22509.899999999998</v>
      </c>
      <c r="G50" s="19"/>
      <c r="H50" s="20">
        <v>1.1322180899466845</v>
      </c>
      <c r="I50" s="20"/>
      <c r="J50" s="20"/>
      <c r="K50" s="22"/>
    </row>
    <row r="51" spans="3:8" ht="14.25">
      <c r="C51" s="3"/>
      <c r="D51" s="3"/>
      <c r="E51" s="3"/>
      <c r="F51" s="37"/>
      <c r="H51" s="37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12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5"/>
  <sheetViews>
    <sheetView view="pageBreakPreview" zoomScale="70" zoomScaleNormal="70" zoomScaleSheetLayoutView="70" zoomScalePageLayoutView="0" workbookViewId="0" topLeftCell="A1">
      <selection activeCell="I35" sqref="I35"/>
    </sheetView>
  </sheetViews>
  <sheetFormatPr defaultColWidth="9.00390625" defaultRowHeight="12.75"/>
  <cols>
    <col min="1" max="1" width="26.125" style="2" customWidth="1"/>
    <col min="2" max="5" width="18.2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7.125" style="2" customWidth="1"/>
    <col min="12" max="16384" width="9.125" style="2" customWidth="1"/>
  </cols>
  <sheetData>
    <row r="1" spans="1:11" ht="45" customHeight="1">
      <c r="A1" s="188" t="s">
        <v>47</v>
      </c>
      <c r="B1" s="189" t="s">
        <v>100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9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38.25" customHeight="1">
      <c r="A3" s="30" t="s">
        <v>83</v>
      </c>
      <c r="B3" s="119" t="s">
        <v>121</v>
      </c>
      <c r="C3" s="119" t="s">
        <v>121</v>
      </c>
      <c r="D3" s="119" t="s">
        <v>121</v>
      </c>
      <c r="E3" s="119" t="s">
        <v>121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17311.4</v>
      </c>
      <c r="C4" s="121">
        <v>19252.4509803922</v>
      </c>
      <c r="D4" s="121">
        <v>22363.9</v>
      </c>
      <c r="E4" s="121">
        <v>23670.1946472019</v>
      </c>
      <c r="F4" s="12">
        <v>21762.1818758647</v>
      </c>
      <c r="G4" s="13">
        <v>0.6348344126764915</v>
      </c>
      <c r="H4" s="14">
        <v>1.1099154052648637</v>
      </c>
      <c r="I4" s="15">
        <v>0.7760264409857345</v>
      </c>
      <c r="J4" s="16">
        <v>0.7195496296620373</v>
      </c>
      <c r="K4" s="22">
        <v>3</v>
      </c>
    </row>
    <row r="5" spans="1:11" ht="14.25">
      <c r="A5" s="11" t="s">
        <v>43</v>
      </c>
      <c r="B5" s="121">
        <v>20644.95</v>
      </c>
      <c r="C5" s="121">
        <v>23223.4367653973</v>
      </c>
      <c r="D5" s="121">
        <v>24187.7</v>
      </c>
      <c r="E5" s="121">
        <v>24247.112157273</v>
      </c>
      <c r="F5" s="12">
        <v>23886.082974223435</v>
      </c>
      <c r="G5" s="13">
        <v>0.8619272257773195</v>
      </c>
      <c r="H5" s="14">
        <v>1.0550719132795567</v>
      </c>
      <c r="I5" s="15">
        <v>0.3931618659253871</v>
      </c>
      <c r="J5" s="16">
        <v>0.5806680098661601</v>
      </c>
      <c r="K5" s="22">
        <v>10</v>
      </c>
    </row>
    <row r="6" spans="1:11" ht="14.25">
      <c r="A6" s="11" t="s">
        <v>44</v>
      </c>
      <c r="B6" s="121">
        <v>20037.03</v>
      </c>
      <c r="C6" s="121">
        <v>23051.8353174603</v>
      </c>
      <c r="D6" s="121">
        <v>24324.6</v>
      </c>
      <c r="E6" s="121">
        <v>23803.1518624642</v>
      </c>
      <c r="F6" s="12">
        <v>23726.52905997483</v>
      </c>
      <c r="G6" s="13">
        <v>0.8448673225379625</v>
      </c>
      <c r="H6" s="14">
        <v>1.0590920457871515</v>
      </c>
      <c r="I6" s="15">
        <v>0.42122656911056966</v>
      </c>
      <c r="J6" s="16">
        <v>0.5906828704815268</v>
      </c>
      <c r="K6" s="22">
        <v>9</v>
      </c>
    </row>
    <row r="7" spans="1:11" ht="14.25">
      <c r="A7" s="11" t="s">
        <v>45</v>
      </c>
      <c r="B7" s="121">
        <v>17027.53</v>
      </c>
      <c r="C7" s="121">
        <v>19130.1652892562</v>
      </c>
      <c r="D7" s="121">
        <v>20880.1</v>
      </c>
      <c r="E7" s="121">
        <v>20178.9350039154</v>
      </c>
      <c r="F7" s="12">
        <v>20063.066764390533</v>
      </c>
      <c r="G7" s="13">
        <v>0.45316077884063655</v>
      </c>
      <c r="H7" s="14">
        <v>1.0582351815904805</v>
      </c>
      <c r="I7" s="15">
        <v>0.41524476644507213</v>
      </c>
      <c r="J7" s="16">
        <v>0.4304111714032979</v>
      </c>
      <c r="K7" s="22">
        <v>30</v>
      </c>
    </row>
    <row r="8" spans="1:11" ht="14.25">
      <c r="A8" s="11" t="s">
        <v>46</v>
      </c>
      <c r="B8" s="121">
        <v>19779.45</v>
      </c>
      <c r="C8" s="121">
        <v>22089.953271028</v>
      </c>
      <c r="D8" s="121">
        <v>23689.6</v>
      </c>
      <c r="E8" s="121">
        <v>23308.399563659</v>
      </c>
      <c r="F8" s="12">
        <v>23029.317611562336</v>
      </c>
      <c r="G8" s="13">
        <v>0.7703197321306463</v>
      </c>
      <c r="H8" s="14">
        <v>1.056248441290085</v>
      </c>
      <c r="I8" s="15">
        <v>0.4013752542508091</v>
      </c>
      <c r="J8" s="16">
        <v>0.548953045402744</v>
      </c>
      <c r="K8" s="22">
        <v>15</v>
      </c>
    </row>
    <row r="9" spans="1:11" ht="14.25">
      <c r="A9" s="17" t="s">
        <v>39</v>
      </c>
      <c r="B9" s="121">
        <v>22337.71</v>
      </c>
      <c r="C9" s="121">
        <v>18439.8148148148</v>
      </c>
      <c r="D9" s="121">
        <v>23112.7</v>
      </c>
      <c r="E9" s="121">
        <v>22552.8</v>
      </c>
      <c r="F9" s="12">
        <v>21368.438271604933</v>
      </c>
      <c r="G9" s="13">
        <v>0.5927343625371952</v>
      </c>
      <c r="H9" s="14">
        <v>1.0031994222883192</v>
      </c>
      <c r="I9" s="15">
        <v>0.031037965682080306</v>
      </c>
      <c r="J9" s="16">
        <v>0.2557165244241263</v>
      </c>
      <c r="K9" s="22">
        <v>43</v>
      </c>
    </row>
    <row r="10" spans="1:11" ht="14.25">
      <c r="A10" s="17" t="s">
        <v>1</v>
      </c>
      <c r="B10" s="121">
        <v>16792.85</v>
      </c>
      <c r="C10" s="121">
        <v>18928.5714285714</v>
      </c>
      <c r="D10" s="121">
        <v>20636.4</v>
      </c>
      <c r="E10" s="121">
        <v>20322.3920863309</v>
      </c>
      <c r="F10" s="12">
        <v>19962.45450496743</v>
      </c>
      <c r="G10" s="13">
        <v>0.44240306463140205</v>
      </c>
      <c r="H10" s="14">
        <v>1.0656554387755643</v>
      </c>
      <c r="I10" s="15">
        <v>0.4670458737627234</v>
      </c>
      <c r="J10" s="16">
        <v>0.4571887501101949</v>
      </c>
      <c r="K10" s="22">
        <v>25</v>
      </c>
    </row>
    <row r="11" spans="1:11" ht="14.25">
      <c r="A11" s="17" t="s">
        <v>2</v>
      </c>
      <c r="B11" s="121">
        <v>21769.04</v>
      </c>
      <c r="C11" s="121">
        <v>24192.6470588235</v>
      </c>
      <c r="D11" s="121">
        <v>24246.1</v>
      </c>
      <c r="E11" s="121">
        <v>23135.692366705</v>
      </c>
      <c r="F11" s="12">
        <v>23858.146475176167</v>
      </c>
      <c r="G11" s="13">
        <v>0.858940185485408</v>
      </c>
      <c r="H11" s="14">
        <v>1.0205032868506654</v>
      </c>
      <c r="I11" s="15">
        <v>0.15183692491573747</v>
      </c>
      <c r="J11" s="16">
        <v>0.43467822914360565</v>
      </c>
      <c r="K11" s="22">
        <v>29</v>
      </c>
    </row>
    <row r="12" spans="1:11" ht="14.25">
      <c r="A12" s="17" t="s">
        <v>3</v>
      </c>
      <c r="B12" s="121">
        <v>17235.09</v>
      </c>
      <c r="C12" s="121">
        <v>19032.1522309711</v>
      </c>
      <c r="D12" s="121">
        <v>19990.7</v>
      </c>
      <c r="E12" s="121">
        <v>20381.3112283346</v>
      </c>
      <c r="F12" s="12">
        <v>19801.387819768566</v>
      </c>
      <c r="G12" s="13">
        <v>0.42518141214160354</v>
      </c>
      <c r="H12" s="14">
        <v>1.0574816867256847</v>
      </c>
      <c r="I12" s="15">
        <v>0.409984589151885</v>
      </c>
      <c r="J12" s="16">
        <v>0.41606331834777244</v>
      </c>
      <c r="K12" s="22">
        <v>31</v>
      </c>
    </row>
    <row r="13" spans="1:11" ht="14.25">
      <c r="A13" s="17" t="s">
        <v>4</v>
      </c>
      <c r="B13" s="121">
        <v>12549.18</v>
      </c>
      <c r="C13" s="121">
        <v>16254.7169811321</v>
      </c>
      <c r="D13" s="121">
        <v>19072.7</v>
      </c>
      <c r="E13" s="121">
        <v>18690.1154401154</v>
      </c>
      <c r="F13" s="12">
        <v>18005.844140415833</v>
      </c>
      <c r="G13" s="13">
        <v>0.23319739485157073</v>
      </c>
      <c r="H13" s="14">
        <v>1.1419985304450488</v>
      </c>
      <c r="I13" s="15">
        <v>1</v>
      </c>
      <c r="J13" s="16">
        <v>0.6932789579406282</v>
      </c>
      <c r="K13" s="22">
        <v>5</v>
      </c>
    </row>
    <row r="14" spans="1:11" ht="14.25">
      <c r="A14" s="17" t="s">
        <v>5</v>
      </c>
      <c r="B14" s="121">
        <v>18759.25</v>
      </c>
      <c r="C14" s="121">
        <v>18675.7425742574</v>
      </c>
      <c r="D14" s="121">
        <v>23449.5</v>
      </c>
      <c r="E14" s="121">
        <v>23139.5593344304</v>
      </c>
      <c r="F14" s="12">
        <v>21754.9339695626</v>
      </c>
      <c r="G14" s="13">
        <v>0.6340594484220323</v>
      </c>
      <c r="H14" s="14">
        <v>1.072456957351556</v>
      </c>
      <c r="I14" s="15">
        <v>0.5145275425094873</v>
      </c>
      <c r="J14" s="16">
        <v>0.5623403048745053</v>
      </c>
      <c r="K14" s="22">
        <v>13</v>
      </c>
    </row>
    <row r="15" spans="1:11" ht="14.25">
      <c r="A15" s="17" t="s">
        <v>6</v>
      </c>
      <c r="B15" s="121">
        <v>16933.52</v>
      </c>
      <c r="C15" s="121">
        <v>16972.2222222222</v>
      </c>
      <c r="D15" s="121">
        <v>19452.4</v>
      </c>
      <c r="E15" s="121">
        <v>19995.6035171862</v>
      </c>
      <c r="F15" s="12">
        <v>18806.741913136135</v>
      </c>
      <c r="G15" s="13">
        <v>0.31883138616773365</v>
      </c>
      <c r="H15" s="14">
        <v>1.0569694232314653</v>
      </c>
      <c r="I15" s="15">
        <v>0.40640845754659294</v>
      </c>
      <c r="J15" s="16">
        <v>0.3713776289950492</v>
      </c>
      <c r="K15" s="22">
        <v>33</v>
      </c>
    </row>
    <row r="16" spans="1:11" ht="14.25">
      <c r="A16" s="17" t="s">
        <v>7</v>
      </c>
      <c r="B16" s="121">
        <v>16169.81</v>
      </c>
      <c r="C16" s="121">
        <v>18204.0229885057</v>
      </c>
      <c r="D16" s="121">
        <v>19824</v>
      </c>
      <c r="E16" s="121">
        <v>19920.6700870647</v>
      </c>
      <c r="F16" s="12">
        <v>19316.231025190136</v>
      </c>
      <c r="G16" s="13">
        <v>0.3733072352503465</v>
      </c>
      <c r="H16" s="14">
        <v>1.0720120704979228</v>
      </c>
      <c r="I16" s="15">
        <v>0.5114217698826844</v>
      </c>
      <c r="J16" s="16">
        <v>0.45617595602974925</v>
      </c>
      <c r="K16" s="22">
        <v>26</v>
      </c>
    </row>
    <row r="17" spans="1:11" ht="14.25">
      <c r="A17" s="17" t="s">
        <v>8</v>
      </c>
      <c r="B17" s="121">
        <v>14801.41</v>
      </c>
      <c r="C17" s="121">
        <v>19426.4705882353</v>
      </c>
      <c r="D17" s="121">
        <v>21944.3</v>
      </c>
      <c r="E17" s="121">
        <v>20176.0834345889</v>
      </c>
      <c r="F17" s="12">
        <v>20515.618007608067</v>
      </c>
      <c r="G17" s="13">
        <v>0.5015486886985694</v>
      </c>
      <c r="H17" s="14">
        <v>1.108777979335928</v>
      </c>
      <c r="I17" s="15">
        <v>0.7680860258301637</v>
      </c>
      <c r="J17" s="16">
        <v>0.661471090977526</v>
      </c>
      <c r="K17" s="22">
        <v>7</v>
      </c>
    </row>
    <row r="18" spans="1:11" ht="14.25">
      <c r="A18" s="17" t="s">
        <v>9</v>
      </c>
      <c r="B18" s="121">
        <v>18879.21</v>
      </c>
      <c r="C18" s="121">
        <v>20115.9188034188</v>
      </c>
      <c r="D18" s="121">
        <v>20309.9</v>
      </c>
      <c r="E18" s="121">
        <v>20703.853706431</v>
      </c>
      <c r="F18" s="12">
        <v>20376.557503283268</v>
      </c>
      <c r="G18" s="13">
        <v>0.48667999206163925</v>
      </c>
      <c r="H18" s="14">
        <v>1.031230598834509</v>
      </c>
      <c r="I18" s="15">
        <v>0.22672471188113305</v>
      </c>
      <c r="J18" s="16">
        <v>0.3307068239533355</v>
      </c>
      <c r="K18" s="22">
        <v>37</v>
      </c>
    </row>
    <row r="19" spans="1:11" ht="14.25">
      <c r="A19" s="17" t="s">
        <v>10</v>
      </c>
      <c r="B19" s="121">
        <v>12858.18</v>
      </c>
      <c r="C19" s="121">
        <v>14925.3144654088</v>
      </c>
      <c r="D19" s="121">
        <v>16289.9</v>
      </c>
      <c r="E19" s="121">
        <v>16259.3341031563</v>
      </c>
      <c r="F19" s="12">
        <v>15824.849522855031</v>
      </c>
      <c r="G19" s="13">
        <v>0</v>
      </c>
      <c r="H19" s="14">
        <v>1.081370251682781</v>
      </c>
      <c r="I19" s="15">
        <v>0.5767516008795577</v>
      </c>
      <c r="J19" s="16">
        <v>0.3460509605277346</v>
      </c>
      <c r="K19" s="22">
        <v>35</v>
      </c>
    </row>
    <row r="20" spans="1:11" ht="14.25">
      <c r="A20" s="17" t="s">
        <v>11</v>
      </c>
      <c r="B20" s="121">
        <v>18051.81</v>
      </c>
      <c r="C20" s="121">
        <v>17978.1879194631</v>
      </c>
      <c r="D20" s="121">
        <v>21783.8</v>
      </c>
      <c r="E20" s="121">
        <v>21775.9725906278</v>
      </c>
      <c r="F20" s="12">
        <v>20512.653503363632</v>
      </c>
      <c r="G20" s="13">
        <v>0.5012317164964087</v>
      </c>
      <c r="H20" s="14">
        <v>1.0645161856319245</v>
      </c>
      <c r="I20" s="15">
        <v>0.45909270274942093</v>
      </c>
      <c r="J20" s="16">
        <v>0.47594830824821605</v>
      </c>
      <c r="K20" s="22">
        <v>17</v>
      </c>
    </row>
    <row r="21" spans="1:11" ht="14.25">
      <c r="A21" s="17" t="s">
        <v>12</v>
      </c>
      <c r="B21" s="121">
        <v>17202.45</v>
      </c>
      <c r="C21" s="121">
        <v>19963.8157894737</v>
      </c>
      <c r="D21" s="121">
        <v>22776.9</v>
      </c>
      <c r="E21" s="121">
        <v>21342.2619047619</v>
      </c>
      <c r="F21" s="12">
        <v>21360.9925647452</v>
      </c>
      <c r="G21" s="13">
        <v>0.5919382489528068</v>
      </c>
      <c r="H21" s="14">
        <v>1.0745254684883998</v>
      </c>
      <c r="I21" s="15">
        <v>0.5289679001298123</v>
      </c>
      <c r="J21" s="16">
        <v>0.5541560396590101</v>
      </c>
      <c r="K21" s="22">
        <v>14</v>
      </c>
    </row>
    <row r="22" spans="1:11" ht="14.25">
      <c r="A22" s="17" t="s">
        <v>13</v>
      </c>
      <c r="B22" s="121">
        <v>16565.82</v>
      </c>
      <c r="C22" s="121">
        <v>17368.8811188811</v>
      </c>
      <c r="D22" s="121">
        <v>21214.8</v>
      </c>
      <c r="E22" s="121">
        <v>21479.8720842739</v>
      </c>
      <c r="F22" s="12">
        <v>20021.18440105167</v>
      </c>
      <c r="G22" s="13">
        <v>0.44868261188771985</v>
      </c>
      <c r="H22" s="14">
        <v>1.0904512404903377</v>
      </c>
      <c r="I22" s="15">
        <v>0.6401463409859031</v>
      </c>
      <c r="J22" s="16">
        <v>0.5635608493466298</v>
      </c>
      <c r="K22" s="22">
        <v>12</v>
      </c>
    </row>
    <row r="23" spans="1:11" ht="14.25">
      <c r="A23" s="17" t="s">
        <v>14</v>
      </c>
      <c r="B23" s="121">
        <v>17423.39</v>
      </c>
      <c r="C23" s="121">
        <v>19381.9444444444</v>
      </c>
      <c r="D23" s="121">
        <v>24009</v>
      </c>
      <c r="E23" s="121">
        <v>23095.9542344893</v>
      </c>
      <c r="F23" s="12">
        <v>22162.29955964457</v>
      </c>
      <c r="G23" s="13">
        <v>0.6776159953270087</v>
      </c>
      <c r="H23" s="14">
        <v>1.0985025873008265</v>
      </c>
      <c r="I23" s="15">
        <v>0.696353109805203</v>
      </c>
      <c r="J23" s="16">
        <v>0.6888582640139254</v>
      </c>
      <c r="K23" s="22">
        <v>6</v>
      </c>
    </row>
    <row r="24" spans="1:11" ht="14.25">
      <c r="A24" s="17" t="s">
        <v>15</v>
      </c>
      <c r="B24" s="121">
        <v>18218.88</v>
      </c>
      <c r="C24" s="121">
        <v>18811.4583333333</v>
      </c>
      <c r="D24" s="121">
        <v>18118.1</v>
      </c>
      <c r="E24" s="121">
        <v>18150.8290816327</v>
      </c>
      <c r="F24" s="12">
        <v>18360.129138321998</v>
      </c>
      <c r="G24" s="13">
        <v>0.27107843219182387</v>
      </c>
      <c r="H24" s="14">
        <v>0.998753384360007</v>
      </c>
      <c r="I24" s="15">
        <v>0</v>
      </c>
      <c r="J24" s="16">
        <v>0.10843137287672955</v>
      </c>
      <c r="K24" s="22">
        <v>45</v>
      </c>
    </row>
    <row r="25" spans="1:11" ht="14.25">
      <c r="A25" s="17" t="s">
        <v>16</v>
      </c>
      <c r="B25" s="121">
        <v>17541.66</v>
      </c>
      <c r="C25" s="121">
        <v>19075.4901960784</v>
      </c>
      <c r="D25" s="121">
        <v>19353.2</v>
      </c>
      <c r="E25" s="121">
        <v>18973.0519480519</v>
      </c>
      <c r="F25" s="12">
        <v>19133.914048043433</v>
      </c>
      <c r="G25" s="13">
        <v>0.35381344844065055</v>
      </c>
      <c r="H25" s="14">
        <v>1.0264918421493843</v>
      </c>
      <c r="I25" s="15">
        <v>0.1936432650423593</v>
      </c>
      <c r="J25" s="16">
        <v>0.2577113384016758</v>
      </c>
      <c r="K25" s="22">
        <v>42</v>
      </c>
    </row>
    <row r="26" spans="1:11" ht="14.25">
      <c r="A26" s="17" t="s">
        <v>17</v>
      </c>
      <c r="B26" s="121">
        <v>19643.66</v>
      </c>
      <c r="C26" s="121">
        <v>21309.9520383693</v>
      </c>
      <c r="D26" s="121">
        <v>21264.4</v>
      </c>
      <c r="E26" s="121">
        <v>22599.1066966517</v>
      </c>
      <c r="F26" s="12">
        <v>21724.486245007003</v>
      </c>
      <c r="G26" s="13">
        <v>0.6308039016231758</v>
      </c>
      <c r="H26" s="14">
        <v>1.047827087684881</v>
      </c>
      <c r="I26" s="15">
        <v>0.3425854534417512</v>
      </c>
      <c r="J26" s="16">
        <v>0.457872832714321</v>
      </c>
      <c r="K26" s="22">
        <v>24</v>
      </c>
    </row>
    <row r="27" spans="1:11" ht="14.25">
      <c r="A27" s="17" t="s">
        <v>18</v>
      </c>
      <c r="B27" s="121">
        <v>16476.06</v>
      </c>
      <c r="C27" s="121">
        <v>17788.0434782609</v>
      </c>
      <c r="D27" s="121">
        <v>18976.6</v>
      </c>
      <c r="E27" s="121">
        <v>19122.1790603034</v>
      </c>
      <c r="F27" s="12">
        <v>18628.9408461881</v>
      </c>
      <c r="G27" s="13">
        <v>0.2998204517618143</v>
      </c>
      <c r="H27" s="14">
        <v>1.0508998706771264</v>
      </c>
      <c r="I27" s="15">
        <v>0.3640366723921036</v>
      </c>
      <c r="J27" s="16">
        <v>0.33835018413998785</v>
      </c>
      <c r="K27" s="22">
        <v>36</v>
      </c>
    </row>
    <row r="28" spans="1:11" ht="14.25">
      <c r="A28" s="17" t="s">
        <v>19</v>
      </c>
      <c r="B28" s="121">
        <v>15526.38</v>
      </c>
      <c r="C28" s="121">
        <v>17932.3361823362</v>
      </c>
      <c r="D28" s="121">
        <v>18598</v>
      </c>
      <c r="E28" s="121">
        <v>18521.2547639988</v>
      </c>
      <c r="F28" s="12">
        <v>18350.530315445</v>
      </c>
      <c r="G28" s="13">
        <v>0.2700521020621967</v>
      </c>
      <c r="H28" s="14">
        <v>1.0605554942116973</v>
      </c>
      <c r="I28" s="15">
        <v>0.4314429601335289</v>
      </c>
      <c r="J28" s="16">
        <v>0.366886616904996</v>
      </c>
      <c r="K28" s="22">
        <v>34</v>
      </c>
    </row>
    <row r="29" spans="1:11" ht="14.25">
      <c r="A29" s="17" t="s">
        <v>20</v>
      </c>
      <c r="B29" s="121">
        <v>15926.85</v>
      </c>
      <c r="C29" s="121">
        <v>18400</v>
      </c>
      <c r="D29" s="121">
        <v>17656.8</v>
      </c>
      <c r="E29" s="121">
        <v>18398.4208279983</v>
      </c>
      <c r="F29" s="12">
        <v>18151.740275999433</v>
      </c>
      <c r="G29" s="13">
        <v>0.2487969742650484</v>
      </c>
      <c r="H29" s="14">
        <v>1.0492610530032103</v>
      </c>
      <c r="I29" s="15">
        <v>0.3525960217403654</v>
      </c>
      <c r="J29" s="16">
        <v>0.3110764027502386</v>
      </c>
      <c r="K29" s="22">
        <v>38</v>
      </c>
    </row>
    <row r="30" spans="1:11" ht="14.25">
      <c r="A30" s="17" t="s">
        <v>21</v>
      </c>
      <c r="B30" s="121">
        <v>17213.47</v>
      </c>
      <c r="C30" s="121">
        <v>18025.9259259259</v>
      </c>
      <c r="D30" s="121">
        <v>18901.8</v>
      </c>
      <c r="E30" s="121">
        <v>19324.2227319062</v>
      </c>
      <c r="F30" s="12">
        <v>18750.6495526107</v>
      </c>
      <c r="G30" s="13">
        <v>0.31283385080460846</v>
      </c>
      <c r="H30" s="14">
        <v>1.039308635617229</v>
      </c>
      <c r="I30" s="15">
        <v>0.28311780444654705</v>
      </c>
      <c r="J30" s="16">
        <v>0.29500422298977164</v>
      </c>
      <c r="K30" s="22">
        <v>40</v>
      </c>
    </row>
    <row r="31" spans="1:11" ht="14.25">
      <c r="A31" s="17" t="s">
        <v>22</v>
      </c>
      <c r="B31" s="121">
        <v>16659.98</v>
      </c>
      <c r="C31" s="121">
        <v>19640.64697609</v>
      </c>
      <c r="D31" s="121">
        <v>21751.9</v>
      </c>
      <c r="E31" s="121">
        <v>22107.9024996119</v>
      </c>
      <c r="F31" s="12">
        <v>21166.816491900634</v>
      </c>
      <c r="G31" s="13">
        <v>0.5711764579950172</v>
      </c>
      <c r="H31" s="14">
        <v>1.098898772568017</v>
      </c>
      <c r="I31" s="15">
        <v>0.6991188947411571</v>
      </c>
      <c r="J31" s="16">
        <v>0.6479419200427011</v>
      </c>
      <c r="K31" s="22">
        <v>8</v>
      </c>
    </row>
    <row r="32" spans="1:11" ht="14.25">
      <c r="A32" s="17" t="s">
        <v>23</v>
      </c>
      <c r="B32" s="121">
        <v>18877.94</v>
      </c>
      <c r="C32" s="121">
        <v>17233.4834834835</v>
      </c>
      <c r="D32" s="121">
        <v>23501.7</v>
      </c>
      <c r="E32" s="121">
        <v>22672.1848110737</v>
      </c>
      <c r="F32" s="12">
        <v>21135.789431519068</v>
      </c>
      <c r="G32" s="13">
        <v>0.5678589671618781</v>
      </c>
      <c r="H32" s="14">
        <v>1.0629502144101828</v>
      </c>
      <c r="I32" s="15">
        <v>0.4481605960460493</v>
      </c>
      <c r="J32" s="16">
        <v>0.49603994449238087</v>
      </c>
      <c r="K32" s="22">
        <v>16</v>
      </c>
    </row>
    <row r="33" spans="1:11" ht="14.25">
      <c r="A33" s="17" t="s">
        <v>24</v>
      </c>
      <c r="B33" s="121">
        <v>14487.38</v>
      </c>
      <c r="C33" s="121">
        <v>18665.3005464481</v>
      </c>
      <c r="D33" s="121">
        <v>19153.6</v>
      </c>
      <c r="E33" s="121">
        <v>18367.3878205128</v>
      </c>
      <c r="F33" s="12">
        <v>18728.762788986965</v>
      </c>
      <c r="G33" s="13">
        <v>0.31049366334257106</v>
      </c>
      <c r="H33" s="14">
        <v>1.0823121024937519</v>
      </c>
      <c r="I33" s="15">
        <v>0.5833266984428057</v>
      </c>
      <c r="J33" s="16">
        <v>0.4741934844027118</v>
      </c>
      <c r="K33" s="22">
        <v>18</v>
      </c>
    </row>
    <row r="34" spans="1:11" ht="14.25">
      <c r="A34" s="17" t="s">
        <v>25</v>
      </c>
      <c r="B34" s="121">
        <v>18705.45</v>
      </c>
      <c r="C34" s="121">
        <v>21080.3303303303</v>
      </c>
      <c r="D34" s="121">
        <v>20729.4</v>
      </c>
      <c r="E34" s="121">
        <v>21965.6725691208</v>
      </c>
      <c r="F34" s="12">
        <v>21258.46763315037</v>
      </c>
      <c r="G34" s="13">
        <v>0.5809760270551713</v>
      </c>
      <c r="H34" s="14">
        <v>1.0550153577337478</v>
      </c>
      <c r="I34" s="15">
        <v>0.3927670494352326</v>
      </c>
      <c r="J34" s="16">
        <v>0.4680506404832081</v>
      </c>
      <c r="K34" s="22">
        <v>23</v>
      </c>
    </row>
    <row r="35" spans="1:11" ht="14.25">
      <c r="A35" s="17" t="s">
        <v>26</v>
      </c>
      <c r="B35" s="121">
        <v>20207.58</v>
      </c>
      <c r="C35" s="121">
        <v>25801.2232415902</v>
      </c>
      <c r="D35" s="121">
        <v>24256.6</v>
      </c>
      <c r="E35" s="121">
        <v>25474.4309323355</v>
      </c>
      <c r="F35" s="12">
        <v>25177.418057975232</v>
      </c>
      <c r="G35" s="13">
        <v>1</v>
      </c>
      <c r="H35" s="14">
        <v>1.0802643931834544</v>
      </c>
      <c r="I35" s="15">
        <v>0.5690315591919313</v>
      </c>
      <c r="J35" s="16">
        <v>0.7414189355151588</v>
      </c>
      <c r="K35" s="22">
        <v>2</v>
      </c>
    </row>
    <row r="36" spans="1:11" ht="14.25">
      <c r="A36" s="17" t="s">
        <v>27</v>
      </c>
      <c r="B36" s="121">
        <v>17494.87</v>
      </c>
      <c r="C36" s="121">
        <v>18966.2698412698</v>
      </c>
      <c r="D36" s="121">
        <v>20213.1</v>
      </c>
      <c r="E36" s="121">
        <v>21040.1554404145</v>
      </c>
      <c r="F36" s="12">
        <v>20073.175093894766</v>
      </c>
      <c r="G36" s="13">
        <v>0.45424158669211345</v>
      </c>
      <c r="H36" s="14">
        <v>1.0634393870565577</v>
      </c>
      <c r="I36" s="15">
        <v>0.4515755295341587</v>
      </c>
      <c r="J36" s="16">
        <v>0.45264195239734056</v>
      </c>
      <c r="K36" s="22">
        <v>27</v>
      </c>
    </row>
    <row r="37" spans="1:11" ht="14.25">
      <c r="A37" s="17" t="s">
        <v>28</v>
      </c>
      <c r="B37" s="121">
        <v>14487.58</v>
      </c>
      <c r="C37" s="121">
        <v>17973.4432234432</v>
      </c>
      <c r="D37" s="121">
        <v>19460.4</v>
      </c>
      <c r="E37" s="121">
        <v>18419.7607260726</v>
      </c>
      <c r="F37" s="12">
        <v>18617.867983171935</v>
      </c>
      <c r="G37" s="13">
        <v>0.2986365135768564</v>
      </c>
      <c r="H37" s="14">
        <v>1.083334845368539</v>
      </c>
      <c r="I37" s="15">
        <v>0.5904665066858014</v>
      </c>
      <c r="J37" s="16">
        <v>0.47373450944222334</v>
      </c>
      <c r="K37" s="22">
        <v>20</v>
      </c>
    </row>
    <row r="38" spans="1:11" ht="14.25">
      <c r="A38" s="17" t="s">
        <v>29</v>
      </c>
      <c r="B38" s="121">
        <v>17609.37</v>
      </c>
      <c r="C38" s="121">
        <v>19769.7740112994</v>
      </c>
      <c r="D38" s="121">
        <v>20353.4</v>
      </c>
      <c r="E38" s="121">
        <v>20324.2070616397</v>
      </c>
      <c r="F38" s="12">
        <v>20149.127024313035</v>
      </c>
      <c r="G38" s="13">
        <v>0.46236255689757716</v>
      </c>
      <c r="H38" s="14">
        <v>1.048954371846503</v>
      </c>
      <c r="I38" s="15">
        <v>0.35045506852073516</v>
      </c>
      <c r="J38" s="16">
        <v>0.39521806387147196</v>
      </c>
      <c r="K38" s="22">
        <v>32</v>
      </c>
    </row>
    <row r="39" spans="1:11" ht="14.25">
      <c r="A39" s="17" t="s">
        <v>0</v>
      </c>
      <c r="B39" s="121">
        <v>18497.91</v>
      </c>
      <c r="C39" s="121">
        <v>21946.875</v>
      </c>
      <c r="D39" s="121">
        <v>24942.4</v>
      </c>
      <c r="E39" s="121">
        <v>25618.5684647303</v>
      </c>
      <c r="F39" s="12">
        <v>24169.281154910102</v>
      </c>
      <c r="G39" s="13">
        <v>0.8922074829733206</v>
      </c>
      <c r="H39" s="14">
        <v>1.1146642317994406</v>
      </c>
      <c r="I39" s="15">
        <v>0.8091781858396767</v>
      </c>
      <c r="J39" s="16">
        <v>0.8423899046931342</v>
      </c>
      <c r="K39" s="22">
        <v>1</v>
      </c>
    </row>
    <row r="40" spans="1:11" ht="14.25">
      <c r="A40" s="17" t="s">
        <v>30</v>
      </c>
      <c r="B40" s="121">
        <v>15420.74</v>
      </c>
      <c r="C40" s="121">
        <v>17672.2846441948</v>
      </c>
      <c r="D40" s="121">
        <v>17534.5</v>
      </c>
      <c r="E40" s="121">
        <v>16656.942823803998</v>
      </c>
      <c r="F40" s="12">
        <v>17287.909155999598</v>
      </c>
      <c r="G40" s="13">
        <v>0.156433992186272</v>
      </c>
      <c r="H40" s="14">
        <v>1.0260377982192388</v>
      </c>
      <c r="I40" s="15">
        <v>0.1904735665041909</v>
      </c>
      <c r="J40" s="16">
        <v>0.17685773677702332</v>
      </c>
      <c r="K40" s="22">
        <v>44</v>
      </c>
    </row>
    <row r="41" spans="1:11" ht="14.25">
      <c r="A41" s="17" t="s">
        <v>31</v>
      </c>
      <c r="B41" s="121">
        <v>12733.63</v>
      </c>
      <c r="C41" s="121">
        <v>15212.962962963</v>
      </c>
      <c r="D41" s="121">
        <v>17049.1</v>
      </c>
      <c r="E41" s="121">
        <v>17188.2716049383</v>
      </c>
      <c r="F41" s="12">
        <v>16483.4448559671</v>
      </c>
      <c r="G41" s="13">
        <v>0.07041865885707778</v>
      </c>
      <c r="H41" s="14">
        <v>1.1051638238939367</v>
      </c>
      <c r="I41" s="15">
        <v>0.7428554645108598</v>
      </c>
      <c r="J41" s="16">
        <v>0.473880742249347</v>
      </c>
      <c r="K41" s="22">
        <v>19</v>
      </c>
    </row>
    <row r="42" spans="1:11" ht="14.25">
      <c r="A42" s="17" t="s">
        <v>32</v>
      </c>
      <c r="B42" s="121">
        <v>14696.15</v>
      </c>
      <c r="C42" s="121">
        <v>16965.2777777778</v>
      </c>
      <c r="D42" s="121">
        <v>19450.8</v>
      </c>
      <c r="E42" s="121">
        <v>18774.4304556355</v>
      </c>
      <c r="F42" s="12">
        <v>18396.83607780443</v>
      </c>
      <c r="G42" s="13">
        <v>0.2750032298925402</v>
      </c>
      <c r="H42" s="14">
        <v>1.0850616103061905</v>
      </c>
      <c r="I42" s="15">
        <v>0.6025211206454703</v>
      </c>
      <c r="J42" s="16">
        <v>0.4715139643442982</v>
      </c>
      <c r="K42" s="22">
        <v>22</v>
      </c>
    </row>
    <row r="43" spans="1:11" ht="14.25">
      <c r="A43" s="17" t="s">
        <v>33</v>
      </c>
      <c r="B43" s="121">
        <v>14099.48</v>
      </c>
      <c r="C43" s="121">
        <v>18010.3305785124</v>
      </c>
      <c r="D43" s="121">
        <v>21596.7</v>
      </c>
      <c r="E43" s="121">
        <v>20142.7798392084</v>
      </c>
      <c r="F43" s="12">
        <v>19916.6034725736</v>
      </c>
      <c r="G43" s="13">
        <v>0.43750055766535795</v>
      </c>
      <c r="H43" s="14">
        <v>1.1262602851320367</v>
      </c>
      <c r="I43" s="15">
        <v>0.8901306903364902</v>
      </c>
      <c r="J43" s="16">
        <v>0.7090786372680372</v>
      </c>
      <c r="K43" s="22">
        <v>4</v>
      </c>
    </row>
    <row r="44" spans="1:11" ht="14.25">
      <c r="A44" s="17" t="s">
        <v>34</v>
      </c>
      <c r="B44" s="121">
        <v>15690.98</v>
      </c>
      <c r="C44" s="121">
        <v>17424.7967479675</v>
      </c>
      <c r="D44" s="121">
        <v>18217.6</v>
      </c>
      <c r="E44" s="121">
        <v>18107.102313041</v>
      </c>
      <c r="F44" s="12">
        <v>17916.49968700283</v>
      </c>
      <c r="G44" s="13">
        <v>0.2236444626193714</v>
      </c>
      <c r="H44" s="14">
        <v>1.0488972873296274</v>
      </c>
      <c r="I44" s="15">
        <v>0.3500565592627544</v>
      </c>
      <c r="J44" s="16">
        <v>0.2994917206054012</v>
      </c>
      <c r="K44" s="22">
        <v>39</v>
      </c>
    </row>
    <row r="45" spans="1:11" ht="14.25">
      <c r="A45" s="17" t="s">
        <v>35</v>
      </c>
      <c r="B45" s="121">
        <v>20460.39</v>
      </c>
      <c r="C45" s="121">
        <v>21296.768707483</v>
      </c>
      <c r="D45" s="121">
        <v>22639.7</v>
      </c>
      <c r="E45" s="121">
        <v>22876.7438409023</v>
      </c>
      <c r="F45" s="12">
        <v>22271.07084946177</v>
      </c>
      <c r="G45" s="13">
        <v>0.6892460934555332</v>
      </c>
      <c r="H45" s="14">
        <v>1.0379109661098513</v>
      </c>
      <c r="I45" s="15">
        <v>0.27336061863204225</v>
      </c>
      <c r="J45" s="16">
        <v>0.43971480856143863</v>
      </c>
      <c r="K45" s="22">
        <v>28</v>
      </c>
    </row>
    <row r="46" spans="1:11" ht="14.25">
      <c r="A46" s="17" t="s">
        <v>36</v>
      </c>
      <c r="B46" s="121">
        <v>16085.71</v>
      </c>
      <c r="C46" s="121">
        <v>16633.487654321</v>
      </c>
      <c r="D46" s="121">
        <v>19430.4</v>
      </c>
      <c r="E46" s="121">
        <v>20336.7128255852</v>
      </c>
      <c r="F46" s="12">
        <v>18800.200159968736</v>
      </c>
      <c r="G46" s="13">
        <v>0.3181319255711249</v>
      </c>
      <c r="H46" s="14">
        <v>1.0813015870263536</v>
      </c>
      <c r="I46" s="15">
        <v>0.5762722502118105</v>
      </c>
      <c r="J46" s="16">
        <v>0.4730161203555363</v>
      </c>
      <c r="K46" s="22">
        <v>21</v>
      </c>
    </row>
    <row r="47" spans="1:11" ht="14.25">
      <c r="A47" s="17" t="s">
        <v>37</v>
      </c>
      <c r="B47" s="121">
        <v>20211.46</v>
      </c>
      <c r="C47" s="121">
        <v>21859.9290780142</v>
      </c>
      <c r="D47" s="121">
        <v>22615.4</v>
      </c>
      <c r="E47" s="121">
        <v>24346.2301587302</v>
      </c>
      <c r="F47" s="12">
        <v>22940.519745581467</v>
      </c>
      <c r="G47" s="13">
        <v>0.760825242392622</v>
      </c>
      <c r="H47" s="14">
        <v>1.0640074748285475</v>
      </c>
      <c r="I47" s="15">
        <v>0.4555413726186604</v>
      </c>
      <c r="J47" s="16">
        <v>0.5776549205282451</v>
      </c>
      <c r="K47" s="22">
        <v>11</v>
      </c>
    </row>
    <row r="48" spans="1:11" ht="14.25">
      <c r="A48" s="17" t="s">
        <v>38</v>
      </c>
      <c r="B48" s="121">
        <v>17710</v>
      </c>
      <c r="C48" s="121">
        <v>17528.2567049808</v>
      </c>
      <c r="D48" s="121">
        <v>19350.9</v>
      </c>
      <c r="E48" s="121">
        <v>19531.9618781962</v>
      </c>
      <c r="F48" s="12">
        <v>18803.706194392333</v>
      </c>
      <c r="G48" s="13">
        <v>0.3185067995333345</v>
      </c>
      <c r="H48" s="14">
        <v>1.0331794725597037</v>
      </c>
      <c r="I48" s="15">
        <v>0.24032987602427053</v>
      </c>
      <c r="J48" s="16">
        <v>0.27160064542789614</v>
      </c>
      <c r="K48" s="22">
        <v>41</v>
      </c>
    </row>
    <row r="49" spans="1:11" ht="18" customHeight="1">
      <c r="A49" s="17" t="s">
        <v>40</v>
      </c>
      <c r="B49" s="44">
        <v>12549.18</v>
      </c>
      <c r="C49" s="44">
        <v>14925.3144654088</v>
      </c>
      <c r="D49" s="44">
        <v>16289.9</v>
      </c>
      <c r="E49" s="44">
        <v>16259.3341031563</v>
      </c>
      <c r="F49" s="18">
        <v>15824.849522855031</v>
      </c>
      <c r="G49" s="19"/>
      <c r="H49" s="20">
        <v>0.998753384360007</v>
      </c>
      <c r="I49" s="20"/>
      <c r="J49" s="20"/>
      <c r="K49" s="22"/>
    </row>
    <row r="50" spans="1:11" ht="18" customHeight="1">
      <c r="A50" s="17" t="s">
        <v>41</v>
      </c>
      <c r="B50" s="44">
        <v>22337.71</v>
      </c>
      <c r="C50" s="44">
        <v>25801.2232415902</v>
      </c>
      <c r="D50" s="44">
        <v>24942.4</v>
      </c>
      <c r="E50" s="44">
        <v>25618.5684647303</v>
      </c>
      <c r="F50" s="18">
        <v>25177.418057975232</v>
      </c>
      <c r="G50" s="19"/>
      <c r="H50" s="20">
        <v>1.1419985304450488</v>
      </c>
      <c r="I50" s="20"/>
      <c r="J50" s="20"/>
      <c r="K50" s="22"/>
    </row>
    <row r="51" spans="2:6" ht="14.25">
      <c r="B51" s="3"/>
      <c r="C51" s="3"/>
      <c r="D51" s="3"/>
      <c r="E51" s="3"/>
      <c r="F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1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93"/>
  <sheetViews>
    <sheetView view="pageBreakPreview" zoomScale="70" zoomScaleNormal="70" zoomScaleSheetLayoutView="70" zoomScalePageLayoutView="0" workbookViewId="0" topLeftCell="A1">
      <selection activeCell="I37" sqref="I37"/>
    </sheetView>
  </sheetViews>
  <sheetFormatPr defaultColWidth="9.00390625" defaultRowHeight="12.75"/>
  <cols>
    <col min="1" max="1" width="26.125" style="2" customWidth="1"/>
    <col min="2" max="5" width="17.75390625" style="4" customWidth="1"/>
    <col min="6" max="6" width="14.00390625" style="2" customWidth="1"/>
    <col min="7" max="7" width="23.00390625" style="2" customWidth="1"/>
    <col min="8" max="8" width="17.875" style="4" customWidth="1"/>
    <col min="9" max="9" width="21.125" style="4" customWidth="1"/>
    <col min="10" max="10" width="15.875" style="4" customWidth="1"/>
    <col min="11" max="11" width="8.125" style="2" customWidth="1"/>
    <col min="12" max="16384" width="9.125" style="2" customWidth="1"/>
  </cols>
  <sheetData>
    <row r="1" spans="1:11" ht="45" customHeight="1">
      <c r="A1" s="188" t="s">
        <v>47</v>
      </c>
      <c r="B1" s="188" t="s">
        <v>101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0.7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9" t="s">
        <v>122</v>
      </c>
      <c r="C3" s="119" t="s">
        <v>122</v>
      </c>
      <c r="D3" s="119" t="s">
        <v>122</v>
      </c>
      <c r="E3" s="119" t="s">
        <v>122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9558.4</v>
      </c>
      <c r="C4" s="117">
        <v>12462.4</v>
      </c>
      <c r="D4" s="117">
        <v>14114.2</v>
      </c>
      <c r="E4" s="117">
        <v>14370</v>
      </c>
      <c r="F4" s="12">
        <v>13648.866666666667</v>
      </c>
      <c r="G4" s="13">
        <v>0.5497788751865633</v>
      </c>
      <c r="H4" s="14">
        <v>1.145575866043569</v>
      </c>
      <c r="I4" s="15">
        <v>0.4894994530584582</v>
      </c>
      <c r="J4" s="16">
        <v>0.5136112219097002</v>
      </c>
      <c r="K4" s="22">
        <v>24</v>
      </c>
    </row>
    <row r="5" spans="1:11" ht="14.25">
      <c r="A5" s="11" t="s">
        <v>43</v>
      </c>
      <c r="B5" s="117">
        <v>9062.3</v>
      </c>
      <c r="C5" s="117">
        <v>12756.3</v>
      </c>
      <c r="D5" s="117">
        <v>13149.1</v>
      </c>
      <c r="E5" s="117">
        <v>14074.3</v>
      </c>
      <c r="F5" s="12">
        <v>13326.566666666666</v>
      </c>
      <c r="G5" s="13">
        <v>0.4832763613103792</v>
      </c>
      <c r="H5" s="14">
        <v>1.15805572074729</v>
      </c>
      <c r="I5" s="15">
        <v>0.5751653562153622</v>
      </c>
      <c r="J5" s="16">
        <v>0.538409758253369</v>
      </c>
      <c r="K5" s="22">
        <v>18</v>
      </c>
    </row>
    <row r="6" spans="1:11" ht="14.25">
      <c r="A6" s="11" t="s">
        <v>44</v>
      </c>
      <c r="B6" s="117">
        <v>10587.7</v>
      </c>
      <c r="C6" s="117">
        <v>14588.4</v>
      </c>
      <c r="D6" s="117">
        <v>16043</v>
      </c>
      <c r="E6" s="117">
        <v>16130.2</v>
      </c>
      <c r="F6" s="12">
        <v>15587.199999999999</v>
      </c>
      <c r="G6" s="13">
        <v>0.9497293542330095</v>
      </c>
      <c r="H6" s="14">
        <v>1.1506574182805698</v>
      </c>
      <c r="I6" s="15">
        <v>0.5243809298189098</v>
      </c>
      <c r="J6" s="16">
        <v>0.6945202995845496</v>
      </c>
      <c r="K6" s="22">
        <v>10</v>
      </c>
    </row>
    <row r="7" spans="1:11" ht="14.25">
      <c r="A7" s="11" t="s">
        <v>45</v>
      </c>
      <c r="B7" s="117">
        <v>10150.4</v>
      </c>
      <c r="C7" s="117">
        <v>13819.6</v>
      </c>
      <c r="D7" s="117">
        <v>17351.2</v>
      </c>
      <c r="E7" s="117">
        <v>14704.9</v>
      </c>
      <c r="F7" s="12">
        <v>15291.9</v>
      </c>
      <c r="G7" s="13">
        <v>0.8887979476315915</v>
      </c>
      <c r="H7" s="14">
        <v>1.131513238522654</v>
      </c>
      <c r="I7" s="15">
        <v>0.39296886709104734</v>
      </c>
      <c r="J7" s="16">
        <v>0.591300499307265</v>
      </c>
      <c r="K7" s="22">
        <v>15</v>
      </c>
    </row>
    <row r="8" spans="1:11" ht="14.25">
      <c r="A8" s="11" t="s">
        <v>46</v>
      </c>
      <c r="B8" s="117">
        <v>10613.2</v>
      </c>
      <c r="C8" s="117">
        <v>13155.5</v>
      </c>
      <c r="D8" s="117">
        <v>15124.9</v>
      </c>
      <c r="E8" s="117">
        <v>14232.6</v>
      </c>
      <c r="F8" s="12">
        <v>14171</v>
      </c>
      <c r="G8" s="13">
        <v>0.6575144608062286</v>
      </c>
      <c r="H8" s="14">
        <v>1.1027556676228483</v>
      </c>
      <c r="I8" s="15">
        <v>0.195567267295493</v>
      </c>
      <c r="J8" s="16">
        <v>0.3803461446997872</v>
      </c>
      <c r="K8" s="22">
        <v>34</v>
      </c>
    </row>
    <row r="9" spans="1:11" ht="14.25">
      <c r="A9" s="17" t="s">
        <v>39</v>
      </c>
      <c r="B9" s="117"/>
      <c r="C9" s="117"/>
      <c r="D9" s="117"/>
      <c r="E9" s="117"/>
      <c r="F9" s="12"/>
      <c r="G9" s="13"/>
      <c r="H9" s="14"/>
      <c r="I9" s="15"/>
      <c r="J9" s="16"/>
      <c r="K9" s="22"/>
    </row>
    <row r="10" spans="1:11" ht="14.25">
      <c r="A10" s="17" t="s">
        <v>1</v>
      </c>
      <c r="B10" s="117">
        <v>9531.8</v>
      </c>
      <c r="C10" s="117">
        <v>13577.1</v>
      </c>
      <c r="D10" s="117">
        <v>15286.8</v>
      </c>
      <c r="E10" s="117">
        <v>15287.4</v>
      </c>
      <c r="F10" s="12">
        <v>14717.099999999999</v>
      </c>
      <c r="G10" s="13">
        <v>0.770195263871025</v>
      </c>
      <c r="H10" s="14">
        <v>1.170539937670258</v>
      </c>
      <c r="I10" s="15">
        <v>0.6608612031064255</v>
      </c>
      <c r="J10" s="16">
        <v>0.7045948274122653</v>
      </c>
      <c r="K10" s="22">
        <v>8</v>
      </c>
    </row>
    <row r="11" spans="1:11" ht="14.25">
      <c r="A11" s="17" t="s">
        <v>2</v>
      </c>
      <c r="B11" s="117">
        <v>9363</v>
      </c>
      <c r="C11" s="117">
        <v>15328.9</v>
      </c>
      <c r="D11" s="117">
        <v>15822.6</v>
      </c>
      <c r="E11" s="117">
        <v>15794.3</v>
      </c>
      <c r="F11" s="12">
        <v>15648.6</v>
      </c>
      <c r="G11" s="13">
        <v>0.9623984648504398</v>
      </c>
      <c r="H11" s="14">
        <v>1.1904060346302725</v>
      </c>
      <c r="I11" s="15">
        <v>0.797228747335515</v>
      </c>
      <c r="J11" s="16">
        <v>0.863296634341485</v>
      </c>
      <c r="K11" s="22">
        <v>2</v>
      </c>
    </row>
    <row r="12" spans="1:11" ht="14.25">
      <c r="A12" s="17" t="s">
        <v>3</v>
      </c>
      <c r="B12" s="117">
        <v>9663.6</v>
      </c>
      <c r="C12" s="117">
        <v>13263.6</v>
      </c>
      <c r="D12" s="117">
        <v>15245.2</v>
      </c>
      <c r="E12" s="117">
        <v>13730.3</v>
      </c>
      <c r="F12" s="12">
        <v>14079.699999999999</v>
      </c>
      <c r="G12" s="13">
        <v>0.6386758647252616</v>
      </c>
      <c r="H12" s="14">
        <v>1.1242089206148107</v>
      </c>
      <c r="I12" s="15">
        <v>0.34282958218943793</v>
      </c>
      <c r="J12" s="16">
        <v>0.4611680952037674</v>
      </c>
      <c r="K12" s="22">
        <v>26</v>
      </c>
    </row>
    <row r="13" spans="1:11" ht="14.25">
      <c r="A13" s="17" t="s">
        <v>4</v>
      </c>
      <c r="B13" s="117">
        <v>7894.2</v>
      </c>
      <c r="C13" s="117">
        <v>10903</v>
      </c>
      <c r="D13" s="117">
        <v>12379.4</v>
      </c>
      <c r="E13" s="117">
        <v>12908.7</v>
      </c>
      <c r="F13" s="12">
        <v>12063.699999999999</v>
      </c>
      <c r="G13" s="13">
        <v>0.22269985487609426</v>
      </c>
      <c r="H13" s="14">
        <v>1.178125241544641</v>
      </c>
      <c r="I13" s="15">
        <v>0.7129292698063401</v>
      </c>
      <c r="J13" s="16">
        <v>0.5168375038342418</v>
      </c>
      <c r="K13" s="22">
        <v>22</v>
      </c>
    </row>
    <row r="14" spans="1:11" ht="14.25">
      <c r="A14" s="17" t="s">
        <v>5</v>
      </c>
      <c r="B14" s="117">
        <v>8488.9</v>
      </c>
      <c r="C14" s="117">
        <v>11930.2</v>
      </c>
      <c r="D14" s="117">
        <v>14299.6</v>
      </c>
      <c r="E14" s="117">
        <v>15412.5</v>
      </c>
      <c r="F14" s="12">
        <v>13880.766666666668</v>
      </c>
      <c r="G14" s="13">
        <v>0.5976284965576062</v>
      </c>
      <c r="H14" s="14">
        <v>1.219945859439092</v>
      </c>
      <c r="I14" s="15">
        <v>1</v>
      </c>
      <c r="J14" s="16">
        <v>0.8390513986230425</v>
      </c>
      <c r="K14" s="22">
        <v>4</v>
      </c>
    </row>
    <row r="15" spans="1:11" ht="14.25">
      <c r="A15" s="17" t="s">
        <v>6</v>
      </c>
      <c r="B15" s="117">
        <v>9081.9</v>
      </c>
      <c r="C15" s="117">
        <v>12038.3</v>
      </c>
      <c r="D15" s="117">
        <v>13218.9</v>
      </c>
      <c r="E15" s="117">
        <v>13365.5</v>
      </c>
      <c r="F15" s="12">
        <v>12874.233333333332</v>
      </c>
      <c r="G15" s="13">
        <v>0.3899431196825153</v>
      </c>
      <c r="H15" s="14">
        <v>1.137460083052229</v>
      </c>
      <c r="I15" s="15">
        <v>0.43379000000118</v>
      </c>
      <c r="J15" s="16">
        <v>0.41625124787371415</v>
      </c>
      <c r="K15" s="22">
        <v>31</v>
      </c>
    </row>
    <row r="16" spans="1:11" ht="14.25">
      <c r="A16" s="17" t="s">
        <v>7</v>
      </c>
      <c r="B16" s="117">
        <v>9530.2</v>
      </c>
      <c r="C16" s="117">
        <v>13627.4</v>
      </c>
      <c r="D16" s="117">
        <v>16023.2</v>
      </c>
      <c r="E16" s="117">
        <v>16180</v>
      </c>
      <c r="F16" s="12">
        <v>15276.866666666667</v>
      </c>
      <c r="G16" s="13">
        <v>0.8856960101242838</v>
      </c>
      <c r="H16" s="14">
        <v>1.1929589529476745</v>
      </c>
      <c r="I16" s="15">
        <v>0.8147528338363652</v>
      </c>
      <c r="J16" s="16">
        <v>0.8431301043515327</v>
      </c>
      <c r="K16" s="22">
        <v>3</v>
      </c>
    </row>
    <row r="17" spans="1:11" ht="14.25">
      <c r="A17" s="17" t="s">
        <v>8</v>
      </c>
      <c r="B17" s="117">
        <v>8607.7</v>
      </c>
      <c r="C17" s="117">
        <v>11400</v>
      </c>
      <c r="D17" s="117">
        <v>12280.1</v>
      </c>
      <c r="E17" s="117">
        <v>12545.2</v>
      </c>
      <c r="F17" s="12">
        <v>12075.1</v>
      </c>
      <c r="G17" s="13">
        <v>0.2250521001698845</v>
      </c>
      <c r="H17" s="14">
        <v>1.1337835607987525</v>
      </c>
      <c r="I17" s="15">
        <v>0.4085531197010739</v>
      </c>
      <c r="J17" s="16">
        <v>0.33515271188859813</v>
      </c>
      <c r="K17" s="22">
        <v>37</v>
      </c>
    </row>
    <row r="18" spans="1:11" ht="14.25">
      <c r="A18" s="17" t="s">
        <v>9</v>
      </c>
      <c r="B18" s="117">
        <v>9397.5</v>
      </c>
      <c r="C18" s="117">
        <v>11686.6</v>
      </c>
      <c r="D18" s="117">
        <v>12477.1</v>
      </c>
      <c r="E18" s="117">
        <v>12763.2</v>
      </c>
      <c r="F18" s="12">
        <v>12308.966666666667</v>
      </c>
      <c r="G18" s="13">
        <v>0.27330751824365696</v>
      </c>
      <c r="H18" s="14">
        <v>1.1074286294279578</v>
      </c>
      <c r="I18" s="15">
        <v>0.22764404246284134</v>
      </c>
      <c r="J18" s="16">
        <v>0.24590943277516758</v>
      </c>
      <c r="K18" s="22">
        <v>42</v>
      </c>
    </row>
    <row r="19" spans="1:11" ht="14.25">
      <c r="A19" s="17" t="s">
        <v>10</v>
      </c>
      <c r="B19" s="117">
        <v>8212.2</v>
      </c>
      <c r="C19" s="117">
        <v>10837.6</v>
      </c>
      <c r="D19" s="117">
        <v>12327.6</v>
      </c>
      <c r="E19" s="117">
        <v>12658.4</v>
      </c>
      <c r="F19" s="12">
        <v>11941.199999999999</v>
      </c>
      <c r="G19" s="13">
        <v>0.1974235348331761</v>
      </c>
      <c r="H19" s="14">
        <v>1.1551536795227915</v>
      </c>
      <c r="I19" s="15">
        <v>0.5552447731318825</v>
      </c>
      <c r="J19" s="16">
        <v>0.4121162778123999</v>
      </c>
      <c r="K19" s="22">
        <v>33</v>
      </c>
    </row>
    <row r="20" spans="1:11" ht="14.25">
      <c r="A20" s="17" t="s">
        <v>11</v>
      </c>
      <c r="B20" s="117">
        <v>9292.2</v>
      </c>
      <c r="C20" s="117">
        <v>12264.4</v>
      </c>
      <c r="D20" s="117">
        <v>12849.2</v>
      </c>
      <c r="E20" s="117">
        <v>13360.2</v>
      </c>
      <c r="F20" s="12">
        <v>12824.6</v>
      </c>
      <c r="G20" s="13">
        <v>0.37970191137124903</v>
      </c>
      <c r="H20" s="14">
        <v>1.1286643394937568</v>
      </c>
      <c r="I20" s="15">
        <v>0.37341306983961386</v>
      </c>
      <c r="J20" s="16">
        <v>0.37592860645226794</v>
      </c>
      <c r="K20" s="22">
        <v>35</v>
      </c>
    </row>
    <row r="21" spans="1:11" ht="14.25">
      <c r="A21" s="17" t="s">
        <v>12</v>
      </c>
      <c r="B21" s="117">
        <v>12382.4</v>
      </c>
      <c r="C21" s="117">
        <v>14093.6</v>
      </c>
      <c r="D21" s="117">
        <v>15285.9</v>
      </c>
      <c r="E21" s="117">
        <v>15351.1</v>
      </c>
      <c r="F21" s="12">
        <v>14910.199999999999</v>
      </c>
      <c r="G21" s="13">
        <v>0.810038997750923</v>
      </c>
      <c r="H21" s="14">
        <v>1.0742653232651727</v>
      </c>
      <c r="I21" s="15">
        <v>0</v>
      </c>
      <c r="J21" s="16">
        <v>0.32401559910036926</v>
      </c>
      <c r="K21" s="22">
        <v>40</v>
      </c>
    </row>
    <row r="22" spans="1:11" ht="14.25">
      <c r="A22" s="17" t="s">
        <v>13</v>
      </c>
      <c r="B22" s="117">
        <v>8067.5</v>
      </c>
      <c r="C22" s="117">
        <v>10909.6</v>
      </c>
      <c r="D22" s="117">
        <v>11904.1</v>
      </c>
      <c r="E22" s="117">
        <v>11422.5</v>
      </c>
      <c r="F22" s="12">
        <v>11412.066666666666</v>
      </c>
      <c r="G22" s="13">
        <v>0.08824358806820122</v>
      </c>
      <c r="H22" s="14">
        <v>1.1228990925932019</v>
      </c>
      <c r="I22" s="15">
        <v>0.333838483886195</v>
      </c>
      <c r="J22" s="16">
        <v>0.2356005255589975</v>
      </c>
      <c r="K22" s="22">
        <v>43</v>
      </c>
    </row>
    <row r="23" spans="1:11" ht="14.25">
      <c r="A23" s="17" t="s">
        <v>14</v>
      </c>
      <c r="B23" s="117">
        <v>8474.2</v>
      </c>
      <c r="C23" s="117">
        <v>11488</v>
      </c>
      <c r="D23" s="117">
        <v>13857.5</v>
      </c>
      <c r="E23" s="117">
        <v>14365.9</v>
      </c>
      <c r="F23" s="12">
        <v>13237.133333333333</v>
      </c>
      <c r="G23" s="13">
        <v>0.46482292820149523</v>
      </c>
      <c r="H23" s="14">
        <v>1.1923709219922867</v>
      </c>
      <c r="I23" s="15">
        <v>0.810716392381442</v>
      </c>
      <c r="J23" s="16">
        <v>0.6723590067094634</v>
      </c>
      <c r="K23" s="22">
        <v>11</v>
      </c>
    </row>
    <row r="24" spans="1:11" ht="14.25">
      <c r="A24" s="17" t="s">
        <v>15</v>
      </c>
      <c r="B24" s="117">
        <v>7718.9</v>
      </c>
      <c r="C24" s="117">
        <v>10245.5</v>
      </c>
      <c r="D24" s="117">
        <v>11038.1</v>
      </c>
      <c r="E24" s="117">
        <v>11669.6</v>
      </c>
      <c r="F24" s="12">
        <v>10984.4</v>
      </c>
      <c r="G24" s="13">
        <v>0</v>
      </c>
      <c r="H24" s="14">
        <v>1.147713575014136</v>
      </c>
      <c r="I24" s="15">
        <v>0.5041734035168427</v>
      </c>
      <c r="J24" s="16">
        <v>0.3025040421101056</v>
      </c>
      <c r="K24" s="22">
        <v>41</v>
      </c>
    </row>
    <row r="25" spans="1:11" ht="14.25">
      <c r="A25" s="17" t="s">
        <v>16</v>
      </c>
      <c r="B25" s="117">
        <v>8574.7</v>
      </c>
      <c r="C25" s="117">
        <v>11971.6</v>
      </c>
      <c r="D25" s="117">
        <v>13878.5</v>
      </c>
      <c r="E25" s="117">
        <v>14001</v>
      </c>
      <c r="F25" s="12">
        <v>13283.699999999999</v>
      </c>
      <c r="G25" s="13">
        <v>0.4744313687729118</v>
      </c>
      <c r="H25" s="14">
        <v>1.1775518534897904</v>
      </c>
      <c r="I25" s="15">
        <v>0.7089933421257465</v>
      </c>
      <c r="J25" s="16">
        <v>0.6151685527846127</v>
      </c>
      <c r="K25" s="22">
        <v>14</v>
      </c>
    </row>
    <row r="26" spans="1:11" ht="14.25">
      <c r="A26" s="17" t="s">
        <v>17</v>
      </c>
      <c r="B26" s="117">
        <v>7792.8</v>
      </c>
      <c r="C26" s="117">
        <v>10641.2</v>
      </c>
      <c r="D26" s="117">
        <v>13158.9</v>
      </c>
      <c r="E26" s="117">
        <v>12951</v>
      </c>
      <c r="F26" s="12">
        <v>12250.366666666669</v>
      </c>
      <c r="G26" s="13">
        <v>0.2612161520843511</v>
      </c>
      <c r="H26" s="14">
        <v>1.1845041619126013</v>
      </c>
      <c r="I26" s="15">
        <v>0.756716316006835</v>
      </c>
      <c r="J26" s="16">
        <v>0.5585162504378414</v>
      </c>
      <c r="K26" s="22">
        <v>16</v>
      </c>
    </row>
    <row r="27" spans="1:11" ht="14.25">
      <c r="A27" s="17" t="s">
        <v>18</v>
      </c>
      <c r="B27" s="117">
        <v>8563.6</v>
      </c>
      <c r="C27" s="117">
        <v>11587.1</v>
      </c>
      <c r="D27" s="117">
        <v>13243.8</v>
      </c>
      <c r="E27" s="117">
        <v>13593.1</v>
      </c>
      <c r="F27" s="12">
        <v>12808</v>
      </c>
      <c r="G27" s="13">
        <v>0.3762767120838005</v>
      </c>
      <c r="H27" s="14">
        <v>1.1665070811140485</v>
      </c>
      <c r="I27" s="15">
        <v>0.6331783247883846</v>
      </c>
      <c r="J27" s="16">
        <v>0.530417679706551</v>
      </c>
      <c r="K27" s="22">
        <v>20</v>
      </c>
    </row>
    <row r="28" spans="1:11" ht="14.25">
      <c r="A28" s="17" t="s">
        <v>19</v>
      </c>
      <c r="B28" s="117">
        <v>9419.3</v>
      </c>
      <c r="C28" s="117">
        <v>12481.1</v>
      </c>
      <c r="D28" s="117">
        <v>14771.9</v>
      </c>
      <c r="E28" s="117">
        <v>15789.2</v>
      </c>
      <c r="F28" s="12">
        <v>14347.4</v>
      </c>
      <c r="G28" s="13">
        <v>0.6939123616680306</v>
      </c>
      <c r="H28" s="14">
        <v>1.1879016865094534</v>
      </c>
      <c r="I28" s="15">
        <v>0.7800380629339327</v>
      </c>
      <c r="J28" s="16">
        <v>0.7455877824275718</v>
      </c>
      <c r="K28" s="22">
        <v>5</v>
      </c>
    </row>
    <row r="29" spans="1:11" ht="14.25">
      <c r="A29" s="17" t="s">
        <v>20</v>
      </c>
      <c r="B29" s="117">
        <v>8106.2</v>
      </c>
      <c r="C29" s="117">
        <v>11263.9</v>
      </c>
      <c r="D29" s="117">
        <v>12054.4</v>
      </c>
      <c r="E29" s="117">
        <v>12568.3</v>
      </c>
      <c r="F29" s="12">
        <v>11962.199999999999</v>
      </c>
      <c r="G29" s="13">
        <v>0.20175661826910493</v>
      </c>
      <c r="H29" s="14">
        <v>1.157407808370896</v>
      </c>
      <c r="I29" s="15">
        <v>0.570717868627725</v>
      </c>
      <c r="J29" s="16">
        <v>0.42313336848427696</v>
      </c>
      <c r="K29" s="22">
        <v>29</v>
      </c>
    </row>
    <row r="30" spans="1:11" ht="14.25">
      <c r="A30" s="17" t="s">
        <v>21</v>
      </c>
      <c r="B30" s="117">
        <v>8674.8</v>
      </c>
      <c r="C30" s="117">
        <v>11011.1</v>
      </c>
      <c r="D30" s="117">
        <v>12386.6</v>
      </c>
      <c r="E30" s="117">
        <v>12664</v>
      </c>
      <c r="F30" s="12">
        <v>12020.566666666666</v>
      </c>
      <c r="G30" s="13">
        <v>0.21379983905690078</v>
      </c>
      <c r="H30" s="14">
        <v>1.134411125258824</v>
      </c>
      <c r="I30" s="15">
        <v>0.4128609323749804</v>
      </c>
      <c r="J30" s="16">
        <v>0.33323649504774855</v>
      </c>
      <c r="K30" s="22">
        <v>38</v>
      </c>
    </row>
    <row r="31" spans="1:11" ht="14.25">
      <c r="A31" s="17" t="s">
        <v>22</v>
      </c>
      <c r="B31" s="117">
        <v>9369.2</v>
      </c>
      <c r="C31" s="117">
        <v>15246.3</v>
      </c>
      <c r="D31" s="117">
        <v>16099.3</v>
      </c>
      <c r="E31" s="117">
        <v>16146.9</v>
      </c>
      <c r="F31" s="12">
        <v>15830.833333333334</v>
      </c>
      <c r="G31" s="13">
        <v>1</v>
      </c>
      <c r="H31" s="14">
        <v>1.1989347517584656</v>
      </c>
      <c r="I31" s="15">
        <v>0.8557727186317986</v>
      </c>
      <c r="J31" s="16">
        <v>0.9134636311790791</v>
      </c>
      <c r="K31" s="22">
        <v>1</v>
      </c>
    </row>
    <row r="32" spans="1:11" ht="14.25">
      <c r="A32" s="17" t="s">
        <v>23</v>
      </c>
      <c r="B32" s="117">
        <v>8531.5</v>
      </c>
      <c r="C32" s="117">
        <v>11221</v>
      </c>
      <c r="D32" s="117">
        <v>11930.1</v>
      </c>
      <c r="E32" s="117">
        <v>12596.3</v>
      </c>
      <c r="F32" s="12">
        <v>11915.800000000001</v>
      </c>
      <c r="G32" s="13">
        <v>0.1921825672487674</v>
      </c>
      <c r="H32" s="14">
        <v>1.138690944164239</v>
      </c>
      <c r="I32" s="15">
        <v>0.44223904298479816</v>
      </c>
      <c r="J32" s="16">
        <v>0.34221645269038586</v>
      </c>
      <c r="K32" s="22">
        <v>36</v>
      </c>
    </row>
    <row r="33" spans="1:11" ht="14.25">
      <c r="A33" s="17" t="s">
        <v>24</v>
      </c>
      <c r="B33" s="117">
        <v>9515.3</v>
      </c>
      <c r="C33" s="117">
        <v>12846.2</v>
      </c>
      <c r="D33" s="117">
        <v>15056.9</v>
      </c>
      <c r="E33" s="117">
        <v>15775.6</v>
      </c>
      <c r="F33" s="12">
        <v>14559.566666666666</v>
      </c>
      <c r="G33" s="13">
        <v>0.7376902601913432</v>
      </c>
      <c r="H33" s="14">
        <v>1.183553244195051</v>
      </c>
      <c r="I33" s="15">
        <v>0.7501888982575267</v>
      </c>
      <c r="J33" s="16">
        <v>0.7451894430310533</v>
      </c>
      <c r="K33" s="22">
        <v>6</v>
      </c>
    </row>
    <row r="34" spans="1:11" ht="14.25">
      <c r="A34" s="17" t="s">
        <v>25</v>
      </c>
      <c r="B34" s="117">
        <v>9292.8</v>
      </c>
      <c r="C34" s="117">
        <v>11171.8</v>
      </c>
      <c r="D34" s="117">
        <v>13652.1</v>
      </c>
      <c r="E34" s="117">
        <v>13671.6</v>
      </c>
      <c r="F34" s="12">
        <v>12831.833333333334</v>
      </c>
      <c r="G34" s="13">
        <v>0.381194417888069</v>
      </c>
      <c r="H34" s="14">
        <v>1.1373415823879802</v>
      </c>
      <c r="I34" s="15">
        <v>0.4329765717467197</v>
      </c>
      <c r="J34" s="16">
        <v>0.41226371020325947</v>
      </c>
      <c r="K34" s="22">
        <v>32</v>
      </c>
    </row>
    <row r="35" spans="1:11" ht="14.25">
      <c r="A35" s="17" t="s">
        <v>26</v>
      </c>
      <c r="B35" s="117">
        <v>10728.1</v>
      </c>
      <c r="C35" s="117">
        <v>14473.2</v>
      </c>
      <c r="D35" s="117">
        <v>14950.4</v>
      </c>
      <c r="E35" s="117">
        <v>14914.2</v>
      </c>
      <c r="F35" s="12">
        <v>14779.266666666668</v>
      </c>
      <c r="G35" s="13">
        <v>0.7830225664234182</v>
      </c>
      <c r="H35" s="14">
        <v>1.1160724382038725</v>
      </c>
      <c r="I35" s="15">
        <v>0.2869780413821981</v>
      </c>
      <c r="J35" s="16">
        <v>0.48539585139868613</v>
      </c>
      <c r="K35" s="22">
        <v>25</v>
      </c>
    </row>
    <row r="36" spans="1:11" ht="14.25">
      <c r="A36" s="17" t="s">
        <v>27</v>
      </c>
      <c r="B36" s="117">
        <v>9505.2</v>
      </c>
      <c r="C36" s="117">
        <v>12140.1</v>
      </c>
      <c r="D36" s="117">
        <v>13462.8</v>
      </c>
      <c r="E36" s="117">
        <v>13844.6</v>
      </c>
      <c r="F36" s="12">
        <v>13149.166666666666</v>
      </c>
      <c r="G36" s="13">
        <v>0.44667212314210436</v>
      </c>
      <c r="H36" s="14">
        <v>1.1335474850992624</v>
      </c>
      <c r="I36" s="15">
        <v>0.40693261701972533</v>
      </c>
      <c r="J36" s="16">
        <v>0.42282841946867694</v>
      </c>
      <c r="K36" s="22">
        <v>30</v>
      </c>
    </row>
    <row r="37" spans="1:11" ht="14.25">
      <c r="A37" s="17" t="s">
        <v>28</v>
      </c>
      <c r="B37" s="117">
        <v>7753.4</v>
      </c>
      <c r="C37" s="117">
        <v>10282.3</v>
      </c>
      <c r="D37" s="117">
        <v>12471.7</v>
      </c>
      <c r="E37" s="117">
        <v>11640.9</v>
      </c>
      <c r="F37" s="12">
        <v>11464.966666666665</v>
      </c>
      <c r="G37" s="13">
        <v>0.09915883158061232</v>
      </c>
      <c r="H37" s="14">
        <v>1.145068469629518</v>
      </c>
      <c r="I37" s="15">
        <v>0.48601651410602725</v>
      </c>
      <c r="J37" s="16">
        <v>0.33127344109586127</v>
      </c>
      <c r="K37" s="22">
        <v>39</v>
      </c>
    </row>
    <row r="38" spans="1:11" ht="14.25">
      <c r="A38" s="17" t="s">
        <v>29</v>
      </c>
      <c r="B38" s="117">
        <v>8407</v>
      </c>
      <c r="C38" s="117">
        <v>10641.9</v>
      </c>
      <c r="D38" s="117">
        <v>13022.6</v>
      </c>
      <c r="E38" s="117">
        <v>13048.3</v>
      </c>
      <c r="F38" s="12">
        <v>12237.6</v>
      </c>
      <c r="G38" s="13">
        <v>0.2585819124717147</v>
      </c>
      <c r="H38" s="14">
        <v>1.1578108860504683</v>
      </c>
      <c r="I38" s="15">
        <v>0.5734847288422636</v>
      </c>
      <c r="J38" s="16">
        <v>0.44752360229404403</v>
      </c>
      <c r="K38" s="22">
        <v>28</v>
      </c>
    </row>
    <row r="39" spans="1:11" ht="14.25">
      <c r="A39" s="17" t="s">
        <v>0</v>
      </c>
      <c r="B39" s="117">
        <v>10057.1</v>
      </c>
      <c r="C39" s="117">
        <v>12739.2</v>
      </c>
      <c r="D39" s="117">
        <v>15127.7</v>
      </c>
      <c r="E39" s="117">
        <v>15761.2</v>
      </c>
      <c r="F39" s="12">
        <v>14542.700000000003</v>
      </c>
      <c r="G39" s="13">
        <v>0.7342100376221693</v>
      </c>
      <c r="H39" s="14">
        <v>1.1615524821082266</v>
      </c>
      <c r="I39" s="15">
        <v>0.5991682975332203</v>
      </c>
      <c r="J39" s="16">
        <v>0.6531849935687999</v>
      </c>
      <c r="K39" s="22">
        <v>13</v>
      </c>
    </row>
    <row r="40" spans="1:11" ht="14.25">
      <c r="A40" s="17" t="s">
        <v>30</v>
      </c>
      <c r="B40" s="117">
        <v>7119.4</v>
      </c>
      <c r="C40" s="117">
        <v>10328.5</v>
      </c>
      <c r="D40" s="117">
        <v>12188.2</v>
      </c>
      <c r="E40" s="117">
        <v>12053.7</v>
      </c>
      <c r="F40" s="12">
        <v>11523.466666666667</v>
      </c>
      <c r="G40" s="13">
        <v>0.11122956400927157</v>
      </c>
      <c r="H40" s="14">
        <v>1.1918611435084385</v>
      </c>
      <c r="I40" s="15">
        <v>0.8072171021039849</v>
      </c>
      <c r="J40" s="16">
        <v>0.5288220868660995</v>
      </c>
      <c r="K40" s="22">
        <v>21</v>
      </c>
    </row>
    <row r="41" spans="1:11" ht="14.25">
      <c r="A41" s="17" t="s">
        <v>31</v>
      </c>
      <c r="B41" s="117">
        <v>8440.5</v>
      </c>
      <c r="C41" s="117">
        <v>11480.4</v>
      </c>
      <c r="D41" s="117">
        <v>14290.4</v>
      </c>
      <c r="E41" s="117">
        <v>14712.8</v>
      </c>
      <c r="F41" s="12">
        <v>13494.533333333333</v>
      </c>
      <c r="G41" s="13">
        <v>0.5179341508875942</v>
      </c>
      <c r="H41" s="14">
        <v>1.2034897221219374</v>
      </c>
      <c r="I41" s="15">
        <v>0.8870395610192664</v>
      </c>
      <c r="J41" s="16">
        <v>0.7393973969665976</v>
      </c>
      <c r="K41" s="22">
        <v>7</v>
      </c>
    </row>
    <row r="42" spans="1:11" ht="14.25">
      <c r="A42" s="17" t="s">
        <v>32</v>
      </c>
      <c r="B42" s="117">
        <v>7659</v>
      </c>
      <c r="C42" s="117">
        <v>10779.4</v>
      </c>
      <c r="D42" s="117">
        <v>13223.9</v>
      </c>
      <c r="E42" s="117">
        <v>13366.8</v>
      </c>
      <c r="F42" s="12">
        <v>12456.699999999999</v>
      </c>
      <c r="G42" s="13">
        <v>0.30379041631990517</v>
      </c>
      <c r="H42" s="14">
        <v>1.2039777475042641</v>
      </c>
      <c r="I42" s="15">
        <v>0.890389530721081</v>
      </c>
      <c r="J42" s="16">
        <v>0.6557498849606106</v>
      </c>
      <c r="K42" s="22">
        <v>12</v>
      </c>
    </row>
    <row r="43" spans="1:11" ht="14.25">
      <c r="A43" s="17" t="s">
        <v>33</v>
      </c>
      <c r="B43" s="117">
        <v>9011.4</v>
      </c>
      <c r="C43" s="117">
        <v>12149</v>
      </c>
      <c r="D43" s="117">
        <v>13872.7</v>
      </c>
      <c r="E43" s="117">
        <v>13958.5</v>
      </c>
      <c r="F43" s="12">
        <v>13326.733333333332</v>
      </c>
      <c r="G43" s="13">
        <v>0.4833107508614579</v>
      </c>
      <c r="H43" s="14">
        <v>1.1570412109960595</v>
      </c>
      <c r="I43" s="15">
        <v>0.5682014214449737</v>
      </c>
      <c r="J43" s="16">
        <v>0.5342451532115674</v>
      </c>
      <c r="K43" s="22">
        <v>19</v>
      </c>
    </row>
    <row r="44" spans="1:11" ht="14.25">
      <c r="A44" s="17" t="s">
        <v>34</v>
      </c>
      <c r="B44" s="117">
        <v>7896.2</v>
      </c>
      <c r="C44" s="117">
        <v>10498.2</v>
      </c>
      <c r="D44" s="117">
        <v>12403.6</v>
      </c>
      <c r="E44" s="117">
        <v>12589.9</v>
      </c>
      <c r="F44" s="12">
        <v>11830.566666666666</v>
      </c>
      <c r="G44" s="13">
        <v>0.17459575082706855</v>
      </c>
      <c r="H44" s="14">
        <v>1.1682471052073138</v>
      </c>
      <c r="I44" s="15">
        <v>0.6451224330334828</v>
      </c>
      <c r="J44" s="16">
        <v>0.4569117601509171</v>
      </c>
      <c r="K44" s="22">
        <v>27</v>
      </c>
    </row>
    <row r="45" spans="1:11" ht="14.25">
      <c r="A45" s="17" t="s">
        <v>35</v>
      </c>
      <c r="B45" s="117">
        <v>9099.8</v>
      </c>
      <c r="C45" s="117">
        <v>11989.5</v>
      </c>
      <c r="D45" s="117">
        <v>13971.8</v>
      </c>
      <c r="E45" s="117">
        <v>13951.6</v>
      </c>
      <c r="F45" s="12">
        <v>13304.300000000001</v>
      </c>
      <c r="G45" s="13">
        <v>0.4786819172862519</v>
      </c>
      <c r="H45" s="14">
        <v>1.153092258261247</v>
      </c>
      <c r="I45" s="15">
        <v>0.5410944870628952</v>
      </c>
      <c r="J45" s="16">
        <v>0.5161294591522378</v>
      </c>
      <c r="K45" s="22">
        <v>23</v>
      </c>
    </row>
    <row r="46" spans="1:11" ht="14.25">
      <c r="A46" s="17" t="s">
        <v>36</v>
      </c>
      <c r="B46" s="117">
        <v>8782.3</v>
      </c>
      <c r="C46" s="117">
        <v>12047.4</v>
      </c>
      <c r="D46" s="117">
        <v>13581.7</v>
      </c>
      <c r="E46" s="117">
        <v>13808.3</v>
      </c>
      <c r="F46" s="12">
        <v>13145.800000000001</v>
      </c>
      <c r="G46" s="13">
        <v>0.44597745421031293</v>
      </c>
      <c r="H46" s="14">
        <v>1.1628150619208195</v>
      </c>
      <c r="I46" s="15">
        <v>0.6078350683026909</v>
      </c>
      <c r="J46" s="16">
        <v>0.5430920226657396</v>
      </c>
      <c r="K46" s="22">
        <v>17</v>
      </c>
    </row>
    <row r="47" spans="1:11" ht="14.25">
      <c r="A47" s="17" t="s">
        <v>37</v>
      </c>
      <c r="B47" s="117">
        <v>9223.6</v>
      </c>
      <c r="C47" s="117">
        <v>12756.5</v>
      </c>
      <c r="D47" s="117">
        <v>15419.9</v>
      </c>
      <c r="E47" s="117">
        <v>15016.4</v>
      </c>
      <c r="F47" s="12">
        <v>14397.6</v>
      </c>
      <c r="G47" s="13">
        <v>0.7042704944529654</v>
      </c>
      <c r="H47" s="14">
        <v>1.1764002890794765</v>
      </c>
      <c r="I47" s="15">
        <v>0.7010886182651811</v>
      </c>
      <c r="J47" s="16">
        <v>0.7023613687402948</v>
      </c>
      <c r="K47" s="22">
        <v>9</v>
      </c>
    </row>
    <row r="48" spans="1:11" ht="14.25">
      <c r="A48" s="17" t="s">
        <v>38</v>
      </c>
      <c r="B48" s="117">
        <v>8214.5</v>
      </c>
      <c r="C48" s="117">
        <v>10576.5</v>
      </c>
      <c r="D48" s="117">
        <v>11100.9</v>
      </c>
      <c r="E48" s="117">
        <v>11347.8</v>
      </c>
      <c r="F48" s="12">
        <v>11008.4</v>
      </c>
      <c r="G48" s="13">
        <v>0.00495209535534723</v>
      </c>
      <c r="H48" s="14">
        <v>1.1137221223575575</v>
      </c>
      <c r="I48" s="15">
        <v>0.2708446861101592</v>
      </c>
      <c r="J48" s="16">
        <v>0.1644876498082344</v>
      </c>
      <c r="K48" s="22">
        <v>44</v>
      </c>
    </row>
    <row r="49" spans="1:11" ht="18" customHeight="1">
      <c r="A49" s="17" t="s">
        <v>40</v>
      </c>
      <c r="B49" s="41">
        <v>7119.4</v>
      </c>
      <c r="C49" s="41">
        <v>10245.5</v>
      </c>
      <c r="D49" s="41">
        <v>11038.1</v>
      </c>
      <c r="E49" s="41">
        <v>11347.8</v>
      </c>
      <c r="F49" s="18">
        <v>10984.4</v>
      </c>
      <c r="G49" s="19"/>
      <c r="H49" s="20">
        <v>1.0742653232651727</v>
      </c>
      <c r="I49" s="20"/>
      <c r="J49" s="20"/>
      <c r="K49" s="22"/>
    </row>
    <row r="50" spans="1:11" ht="18" customHeight="1">
      <c r="A50" s="17" t="s">
        <v>41</v>
      </c>
      <c r="B50" s="41">
        <v>12382.4</v>
      </c>
      <c r="C50" s="41">
        <v>15328.9</v>
      </c>
      <c r="D50" s="41">
        <v>17351.2</v>
      </c>
      <c r="E50" s="41">
        <v>16180</v>
      </c>
      <c r="F50" s="18">
        <v>15830.833333333334</v>
      </c>
      <c r="G50" s="19"/>
      <c r="H50" s="20">
        <v>1.219945859439092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12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4"/>
  <sheetViews>
    <sheetView view="pageBreakPreview" zoomScale="70" zoomScaleNormal="85" zoomScaleSheetLayoutView="70" zoomScalePageLayoutView="0" workbookViewId="0" topLeftCell="A1">
      <selection activeCell="I25" sqref="I25"/>
    </sheetView>
  </sheetViews>
  <sheetFormatPr defaultColWidth="9.00390625" defaultRowHeight="12.75"/>
  <cols>
    <col min="1" max="1" width="24.75390625" style="65" customWidth="1"/>
    <col min="2" max="2" width="15.625" style="87" customWidth="1"/>
    <col min="3" max="3" width="16.625" style="87" customWidth="1"/>
    <col min="4" max="4" width="15.00390625" style="87" customWidth="1"/>
    <col min="5" max="5" width="15.625" style="87" customWidth="1"/>
    <col min="6" max="6" width="14.00390625" style="65" customWidth="1"/>
    <col min="7" max="7" width="22.00390625" style="65" customWidth="1"/>
    <col min="8" max="8" width="18.375" style="87" customWidth="1"/>
    <col min="9" max="9" width="21.25390625" style="87" customWidth="1"/>
    <col min="10" max="10" width="16.75390625" style="87" customWidth="1"/>
    <col min="11" max="11" width="7.75390625" style="65" customWidth="1"/>
    <col min="12" max="16384" width="9.125" style="65" customWidth="1"/>
  </cols>
  <sheetData>
    <row r="1" spans="1:11" ht="42.75" customHeight="1">
      <c r="A1" s="191" t="s">
        <v>47</v>
      </c>
      <c r="B1" s="191" t="s">
        <v>102</v>
      </c>
      <c r="C1" s="191"/>
      <c r="D1" s="191"/>
      <c r="E1" s="191"/>
      <c r="F1" s="61" t="s">
        <v>53</v>
      </c>
      <c r="G1" s="62" t="s">
        <v>52</v>
      </c>
      <c r="H1" s="61" t="s">
        <v>51</v>
      </c>
      <c r="I1" s="62" t="s">
        <v>50</v>
      </c>
      <c r="J1" s="63" t="s">
        <v>55</v>
      </c>
      <c r="K1" s="64" t="s">
        <v>85</v>
      </c>
    </row>
    <row r="2" spans="1:11" s="72" customFormat="1" ht="30" customHeight="1">
      <c r="A2" s="191"/>
      <c r="B2" s="142">
        <v>2013</v>
      </c>
      <c r="C2" s="142">
        <v>2014</v>
      </c>
      <c r="D2" s="142">
        <v>2015</v>
      </c>
      <c r="E2" s="142">
        <v>2016</v>
      </c>
      <c r="F2" s="67" t="s">
        <v>48</v>
      </c>
      <c r="G2" s="68" t="s">
        <v>49</v>
      </c>
      <c r="H2" s="69"/>
      <c r="I2" s="68" t="s">
        <v>54</v>
      </c>
      <c r="J2" s="70" t="s">
        <v>56</v>
      </c>
      <c r="K2" s="71"/>
    </row>
    <row r="3" spans="1:11" s="72" customFormat="1" ht="26.25" customHeight="1">
      <c r="A3" s="66" t="s">
        <v>83</v>
      </c>
      <c r="B3" s="113" t="s">
        <v>47</v>
      </c>
      <c r="C3" s="113" t="s">
        <v>47</v>
      </c>
      <c r="D3" s="113" t="s">
        <v>47</v>
      </c>
      <c r="E3" s="113" t="s">
        <v>47</v>
      </c>
      <c r="F3" s="67"/>
      <c r="G3" s="68"/>
      <c r="H3" s="69"/>
      <c r="I3" s="68"/>
      <c r="J3" s="70"/>
      <c r="K3" s="71"/>
    </row>
    <row r="4" spans="1:11" ht="14.25">
      <c r="A4" s="73" t="s">
        <v>42</v>
      </c>
      <c r="B4" s="114">
        <v>12260</v>
      </c>
      <c r="C4" s="114">
        <v>11906.6</v>
      </c>
      <c r="D4" s="114">
        <v>12186.7</v>
      </c>
      <c r="E4" s="114">
        <v>14881.47</v>
      </c>
      <c r="F4" s="74">
        <v>12991.589999999998</v>
      </c>
      <c r="G4" s="75">
        <v>0.24639871613253644</v>
      </c>
      <c r="H4" s="14">
        <v>1.0667233156117</v>
      </c>
      <c r="I4" s="76">
        <v>0.40371701352413575</v>
      </c>
      <c r="J4" s="77">
        <v>0.340789694567496</v>
      </c>
      <c r="K4" s="78">
        <v>22</v>
      </c>
    </row>
    <row r="5" spans="1:11" ht="14.25">
      <c r="A5" s="73" t="s">
        <v>43</v>
      </c>
      <c r="B5" s="114">
        <v>23264.4</v>
      </c>
      <c r="C5" s="114">
        <v>24679.6</v>
      </c>
      <c r="D5" s="114">
        <v>23903.3</v>
      </c>
      <c r="E5" s="114">
        <v>23384.7</v>
      </c>
      <c r="F5" s="74">
        <v>23989.2</v>
      </c>
      <c r="G5" s="75">
        <v>1</v>
      </c>
      <c r="H5" s="14">
        <v>1.0017207011128462</v>
      </c>
      <c r="I5" s="76">
        <v>0.141363975647403</v>
      </c>
      <c r="J5" s="77">
        <v>0.4848183853884418</v>
      </c>
      <c r="K5" s="78">
        <v>6</v>
      </c>
    </row>
    <row r="6" spans="1:11" ht="14.25">
      <c r="A6" s="73" t="s">
        <v>44</v>
      </c>
      <c r="B6" s="114">
        <v>17078.9</v>
      </c>
      <c r="C6" s="114">
        <v>17193.7</v>
      </c>
      <c r="D6" s="114">
        <v>17764.6</v>
      </c>
      <c r="E6" s="114">
        <v>17532.6</v>
      </c>
      <c r="F6" s="74">
        <v>17496.966666666664</v>
      </c>
      <c r="G6" s="75">
        <v>0.555125579542542</v>
      </c>
      <c r="H6" s="14">
        <v>1.0087777073211868</v>
      </c>
      <c r="I6" s="76">
        <v>0.1698463225706297</v>
      </c>
      <c r="J6" s="77">
        <v>0.32395802535939466</v>
      </c>
      <c r="K6" s="78">
        <v>24</v>
      </c>
    </row>
    <row r="7" spans="1:11" ht="14.25">
      <c r="A7" s="73" t="s">
        <v>45</v>
      </c>
      <c r="B7" s="114">
        <v>12119.3</v>
      </c>
      <c r="C7" s="114">
        <v>13441.5</v>
      </c>
      <c r="D7" s="114">
        <v>13580.3</v>
      </c>
      <c r="E7" s="114">
        <v>14818.2</v>
      </c>
      <c r="F7" s="74">
        <v>13946.666666666666</v>
      </c>
      <c r="G7" s="75">
        <v>0.31184448136624254</v>
      </c>
      <c r="H7" s="14">
        <v>1.069315770673952</v>
      </c>
      <c r="I7" s="76">
        <v>0.41418026129323476</v>
      </c>
      <c r="J7" s="77">
        <v>0.3732459493224379</v>
      </c>
      <c r="K7" s="78">
        <v>16</v>
      </c>
    </row>
    <row r="8" spans="1:11" ht="14.25">
      <c r="A8" s="73" t="s">
        <v>46</v>
      </c>
      <c r="B8" s="114">
        <v>12739</v>
      </c>
      <c r="C8" s="114">
        <v>14653.1</v>
      </c>
      <c r="D8" s="114">
        <v>15241.6</v>
      </c>
      <c r="E8" s="114">
        <v>16077.7</v>
      </c>
      <c r="F8" s="74">
        <v>15324.133333333333</v>
      </c>
      <c r="G8" s="75">
        <v>0.40623413952693704</v>
      </c>
      <c r="H8" s="14">
        <v>1.0806777113636385</v>
      </c>
      <c r="I8" s="76">
        <v>0.46003748840780084</v>
      </c>
      <c r="J8" s="77">
        <v>0.4385161488554553</v>
      </c>
      <c r="K8" s="78">
        <v>9</v>
      </c>
    </row>
    <row r="9" spans="1:11" s="80" customFormat="1" ht="14.25">
      <c r="A9" s="88" t="s">
        <v>39</v>
      </c>
      <c r="B9" s="114">
        <v>15237.5</v>
      </c>
      <c r="C9" s="114">
        <v>18922.9</v>
      </c>
      <c r="D9" s="114">
        <v>18289.7</v>
      </c>
      <c r="E9" s="114">
        <v>20088.6</v>
      </c>
      <c r="F9" s="74">
        <v>19100.4</v>
      </c>
      <c r="G9" s="75">
        <v>0.6649993992720914</v>
      </c>
      <c r="H9" s="14">
        <v>1.096508453518589</v>
      </c>
      <c r="I9" s="76">
        <v>0.5239309691272221</v>
      </c>
      <c r="J9" s="77">
        <v>0.5803583411851698</v>
      </c>
      <c r="K9" s="79">
        <v>2</v>
      </c>
    </row>
    <row r="10" spans="1:11" ht="14.25">
      <c r="A10" s="81" t="s">
        <v>1</v>
      </c>
      <c r="B10" s="114"/>
      <c r="C10" s="114"/>
      <c r="D10" s="114"/>
      <c r="E10" s="114"/>
      <c r="F10" s="74"/>
      <c r="G10" s="75"/>
      <c r="H10" s="14"/>
      <c r="I10" s="76"/>
      <c r="J10" s="77"/>
      <c r="K10" s="78"/>
    </row>
    <row r="11" spans="1:11" ht="14.25">
      <c r="A11" s="81" t="s">
        <v>2</v>
      </c>
      <c r="B11" s="114">
        <v>13140</v>
      </c>
      <c r="C11" s="114">
        <v>14594</v>
      </c>
      <c r="D11" s="114">
        <v>15587</v>
      </c>
      <c r="E11" s="114">
        <v>16416</v>
      </c>
      <c r="F11" s="74">
        <v>15532.333333333334</v>
      </c>
      <c r="G11" s="75">
        <v>0.4205008563227869</v>
      </c>
      <c r="H11" s="14">
        <v>1.0770205570420681</v>
      </c>
      <c r="I11" s="76">
        <v>0.44527707371302044</v>
      </c>
      <c r="J11" s="77">
        <v>0.435366586756927</v>
      </c>
      <c r="K11" s="78">
        <v>10</v>
      </c>
    </row>
    <row r="12" spans="1:11" ht="14.25">
      <c r="A12" s="81" t="s">
        <v>3</v>
      </c>
      <c r="B12" s="114">
        <v>8842</v>
      </c>
      <c r="C12" s="114">
        <v>9962.96</v>
      </c>
      <c r="D12" s="114">
        <v>10497.9</v>
      </c>
      <c r="E12" s="114">
        <v>11696.28</v>
      </c>
      <c r="F12" s="74">
        <v>10719.046666666667</v>
      </c>
      <c r="G12" s="75">
        <v>0.09067473850062886</v>
      </c>
      <c r="H12" s="14">
        <v>1.097738969770558</v>
      </c>
      <c r="I12" s="76">
        <v>0.5288973797762346</v>
      </c>
      <c r="J12" s="77">
        <v>0.35360832326599234</v>
      </c>
      <c r="K12" s="78">
        <v>19</v>
      </c>
    </row>
    <row r="13" spans="1:11" ht="14.25">
      <c r="A13" s="81" t="s">
        <v>4</v>
      </c>
      <c r="B13" s="114"/>
      <c r="C13" s="114"/>
      <c r="D13" s="114"/>
      <c r="E13" s="114"/>
      <c r="F13" s="74"/>
      <c r="G13" s="75"/>
      <c r="H13" s="14"/>
      <c r="I13" s="76"/>
      <c r="J13" s="77"/>
      <c r="K13" s="78"/>
    </row>
    <row r="14" spans="1:11" ht="14.25">
      <c r="A14" s="81" t="s">
        <v>5</v>
      </c>
      <c r="B14" s="114">
        <v>14868.7</v>
      </c>
      <c r="C14" s="114">
        <v>15797.8</v>
      </c>
      <c r="D14" s="114">
        <v>14965.7</v>
      </c>
      <c r="E14" s="114">
        <v>15347.9</v>
      </c>
      <c r="F14" s="74">
        <v>15370.466666666665</v>
      </c>
      <c r="G14" s="75">
        <v>0.4094090893101952</v>
      </c>
      <c r="H14" s="14">
        <v>1.0106295378858372</v>
      </c>
      <c r="I14" s="76">
        <v>0.17732038154525132</v>
      </c>
      <c r="J14" s="77">
        <v>0.27015586465122887</v>
      </c>
      <c r="K14" s="78">
        <v>29</v>
      </c>
    </row>
    <row r="15" spans="1:11" ht="14.25">
      <c r="A15" s="81" t="s">
        <v>6</v>
      </c>
      <c r="B15" s="114">
        <v>11592</v>
      </c>
      <c r="C15" s="114">
        <v>11592</v>
      </c>
      <c r="D15" s="114">
        <v>14010</v>
      </c>
      <c r="E15" s="114">
        <v>15974</v>
      </c>
      <c r="F15" s="74">
        <v>13858.666666666666</v>
      </c>
      <c r="G15" s="75">
        <v>0.3058143609145865</v>
      </c>
      <c r="H15" s="14">
        <v>1.1128033794286991</v>
      </c>
      <c r="I15" s="76">
        <v>0.5896979132332791</v>
      </c>
      <c r="J15" s="77">
        <v>0.4761444923058021</v>
      </c>
      <c r="K15" s="78">
        <v>7</v>
      </c>
    </row>
    <row r="16" spans="1:11" ht="14.25">
      <c r="A16" s="81" t="s">
        <v>7</v>
      </c>
      <c r="B16" s="114">
        <v>9852.2</v>
      </c>
      <c r="C16" s="114">
        <v>11731.1</v>
      </c>
      <c r="D16" s="114">
        <v>12662</v>
      </c>
      <c r="E16" s="114">
        <v>13310.14</v>
      </c>
      <c r="F16" s="74">
        <v>12567.746666666666</v>
      </c>
      <c r="G16" s="75">
        <v>0.21735523485263433</v>
      </c>
      <c r="H16" s="14">
        <v>1.1054772292612145</v>
      </c>
      <c r="I16" s="76">
        <v>0.5601292909986363</v>
      </c>
      <c r="J16" s="77">
        <v>0.4230196685402355</v>
      </c>
      <c r="K16" s="78">
        <v>11</v>
      </c>
    </row>
    <row r="17" spans="1:11" ht="14.25">
      <c r="A17" s="81" t="s">
        <v>8</v>
      </c>
      <c r="B17" s="114">
        <v>10845.7</v>
      </c>
      <c r="C17" s="114">
        <v>11600.3</v>
      </c>
      <c r="D17" s="114">
        <v>11379.2</v>
      </c>
      <c r="E17" s="114">
        <v>11106</v>
      </c>
      <c r="F17" s="74">
        <v>11361.833333333334</v>
      </c>
      <c r="G17" s="75">
        <v>0.13472111378152057</v>
      </c>
      <c r="H17" s="14">
        <v>1.0079369367223847</v>
      </c>
      <c r="I17" s="76">
        <v>0.16645294028202887</v>
      </c>
      <c r="J17" s="77">
        <v>0.15376020968182555</v>
      </c>
      <c r="K17" s="78">
        <v>35</v>
      </c>
    </row>
    <row r="18" spans="1:11" ht="14.25">
      <c r="A18" s="81" t="s">
        <v>9</v>
      </c>
      <c r="B18" s="114">
        <v>15196</v>
      </c>
      <c r="C18" s="114">
        <v>18460.7</v>
      </c>
      <c r="D18" s="114">
        <v>18591.7</v>
      </c>
      <c r="E18" s="114">
        <v>17805.1</v>
      </c>
      <c r="F18" s="74">
        <v>18285.833333333332</v>
      </c>
      <c r="G18" s="75">
        <v>0.6091819547731828</v>
      </c>
      <c r="H18" s="14">
        <v>1.05423729877293</v>
      </c>
      <c r="I18" s="76">
        <v>0.3533229720861703</v>
      </c>
      <c r="J18" s="77">
        <v>0.4556665651609753</v>
      </c>
      <c r="K18" s="78">
        <v>8</v>
      </c>
    </row>
    <row r="19" spans="1:11" ht="14.25">
      <c r="A19" s="81" t="s">
        <v>10</v>
      </c>
      <c r="B19" s="114">
        <v>8157.8</v>
      </c>
      <c r="C19" s="114">
        <v>8736.84</v>
      </c>
      <c r="D19" s="114">
        <v>9143.94</v>
      </c>
      <c r="E19" s="114">
        <v>10306.6</v>
      </c>
      <c r="F19" s="74">
        <v>9395.793333333333</v>
      </c>
      <c r="G19" s="75">
        <v>0</v>
      </c>
      <c r="H19" s="14">
        <v>1.081054168815558</v>
      </c>
      <c r="I19" s="76">
        <v>0.46155688507982434</v>
      </c>
      <c r="J19" s="77">
        <v>0.2769341310478946</v>
      </c>
      <c r="K19" s="78">
        <v>26</v>
      </c>
    </row>
    <row r="20" spans="1:11" ht="14.25">
      <c r="A20" s="81" t="s">
        <v>11</v>
      </c>
      <c r="B20" s="114"/>
      <c r="C20" s="114"/>
      <c r="D20" s="114"/>
      <c r="E20" s="114"/>
      <c r="F20" s="74"/>
      <c r="G20" s="75"/>
      <c r="H20" s="14"/>
      <c r="I20" s="76"/>
      <c r="J20" s="77"/>
      <c r="K20" s="78"/>
    </row>
    <row r="21" spans="1:11" ht="14.25">
      <c r="A21" s="81" t="s">
        <v>12</v>
      </c>
      <c r="B21" s="114">
        <v>7366</v>
      </c>
      <c r="C21" s="114"/>
      <c r="D21" s="114"/>
      <c r="E21" s="114"/>
      <c r="F21" s="74"/>
      <c r="G21" s="75"/>
      <c r="H21" s="45"/>
      <c r="I21" s="76"/>
      <c r="J21" s="77"/>
      <c r="K21" s="78"/>
    </row>
    <row r="22" spans="1:11" ht="14.25">
      <c r="A22" s="81" t="s">
        <v>13</v>
      </c>
      <c r="B22" s="114">
        <v>13250</v>
      </c>
      <c r="C22" s="114">
        <v>14226.7</v>
      </c>
      <c r="D22" s="114">
        <v>14058.1</v>
      </c>
      <c r="E22" s="114">
        <v>14183.28</v>
      </c>
      <c r="F22" s="74">
        <v>14156.026666666667</v>
      </c>
      <c r="G22" s="75">
        <v>0.32619068611350055</v>
      </c>
      <c r="H22" s="14">
        <v>1.0229480986346644</v>
      </c>
      <c r="I22" s="76">
        <v>0.22703856380053403</v>
      </c>
      <c r="J22" s="77">
        <v>0.2666994127257206</v>
      </c>
      <c r="K22" s="78">
        <v>30</v>
      </c>
    </row>
    <row r="23" spans="1:11" ht="14.25">
      <c r="A23" s="81" t="s">
        <v>14</v>
      </c>
      <c r="B23" s="114">
        <v>12649.23</v>
      </c>
      <c r="C23" s="114">
        <v>13764.07</v>
      </c>
      <c r="D23" s="114">
        <v>13500.61</v>
      </c>
      <c r="E23" s="114">
        <v>13847.08</v>
      </c>
      <c r="F23" s="74">
        <v>13703.92</v>
      </c>
      <c r="G23" s="75">
        <v>0.2952104854658108</v>
      </c>
      <c r="H23" s="14">
        <v>1.030618745269133</v>
      </c>
      <c r="I23" s="76">
        <v>0.2579975869497842</v>
      </c>
      <c r="J23" s="77">
        <v>0.2728827463561948</v>
      </c>
      <c r="K23" s="78">
        <v>27</v>
      </c>
    </row>
    <row r="24" spans="1:11" ht="14.25">
      <c r="A24" s="81" t="s">
        <v>15</v>
      </c>
      <c r="B24" s="114"/>
      <c r="C24" s="114"/>
      <c r="D24" s="114"/>
      <c r="E24" s="114"/>
      <c r="F24" s="74"/>
      <c r="G24" s="75"/>
      <c r="H24" s="14"/>
      <c r="I24" s="76"/>
      <c r="J24" s="77"/>
      <c r="K24" s="78"/>
    </row>
    <row r="25" spans="1:11" ht="14.25">
      <c r="A25" s="81" t="s">
        <v>16</v>
      </c>
      <c r="B25" s="114">
        <v>10609.4</v>
      </c>
      <c r="C25" s="114">
        <v>12537.4</v>
      </c>
      <c r="D25" s="114">
        <v>14183.3</v>
      </c>
      <c r="E25" s="114">
        <v>16154.4</v>
      </c>
      <c r="F25" s="74">
        <v>14291.699999999999</v>
      </c>
      <c r="G25" s="75">
        <v>0.3354875786371105</v>
      </c>
      <c r="H25" s="14">
        <v>1.150447141990289</v>
      </c>
      <c r="I25" s="76">
        <v>0.7416295784637243</v>
      </c>
      <c r="J25" s="77">
        <v>0.5791727785330788</v>
      </c>
      <c r="K25" s="78">
        <v>3</v>
      </c>
    </row>
    <row r="26" spans="1:11" ht="14.25">
      <c r="A26" s="81" t="s">
        <v>17</v>
      </c>
      <c r="B26" s="114">
        <v>12805.6</v>
      </c>
      <c r="C26" s="114">
        <v>14325</v>
      </c>
      <c r="D26" s="114">
        <v>12927.8</v>
      </c>
      <c r="E26" s="114">
        <v>15455</v>
      </c>
      <c r="F26" s="74">
        <v>14235.933333333334</v>
      </c>
      <c r="G26" s="75">
        <v>0.3316662182145271</v>
      </c>
      <c r="H26" s="14">
        <v>1.0646896342442809</v>
      </c>
      <c r="I26" s="76">
        <v>0.39550899775539894</v>
      </c>
      <c r="J26" s="77">
        <v>0.36997188593905017</v>
      </c>
      <c r="K26" s="78">
        <v>17</v>
      </c>
    </row>
    <row r="27" spans="1:11" ht="14.25">
      <c r="A27" s="81" t="s">
        <v>18</v>
      </c>
      <c r="B27" s="114">
        <v>10719.6</v>
      </c>
      <c r="C27" s="114">
        <v>11041.7</v>
      </c>
      <c r="D27" s="114">
        <v>11467.4</v>
      </c>
      <c r="E27" s="114">
        <v>11831</v>
      </c>
      <c r="F27" s="74">
        <v>11446.700000000003</v>
      </c>
      <c r="G27" s="75">
        <v>0.1405365253989132</v>
      </c>
      <c r="H27" s="14">
        <v>1.0334297462081348</v>
      </c>
      <c r="I27" s="76">
        <v>0.2693428942348387</v>
      </c>
      <c r="J27" s="77">
        <v>0.2178203467004685</v>
      </c>
      <c r="K27" s="78">
        <v>33</v>
      </c>
    </row>
    <row r="28" spans="1:11" ht="14.25">
      <c r="A28" s="81" t="s">
        <v>19</v>
      </c>
      <c r="B28" s="114"/>
      <c r="C28" s="114"/>
      <c r="D28" s="114"/>
      <c r="E28" s="114"/>
      <c r="F28" s="74"/>
      <c r="G28" s="75"/>
      <c r="H28" s="14"/>
      <c r="I28" s="76"/>
      <c r="J28" s="77"/>
      <c r="K28" s="78"/>
    </row>
    <row r="29" spans="1:11" ht="14.25">
      <c r="A29" s="81" t="s">
        <v>20</v>
      </c>
      <c r="B29" s="114"/>
      <c r="C29" s="114"/>
      <c r="D29" s="114"/>
      <c r="E29" s="114"/>
      <c r="F29" s="74"/>
      <c r="G29" s="75"/>
      <c r="H29" s="14"/>
      <c r="I29" s="76"/>
      <c r="J29" s="77"/>
      <c r="K29" s="78"/>
    </row>
    <row r="30" spans="1:11" ht="14.25">
      <c r="A30" s="81" t="s">
        <v>21</v>
      </c>
      <c r="B30" s="114">
        <v>9856.9</v>
      </c>
      <c r="C30" s="114">
        <v>10686</v>
      </c>
      <c r="D30" s="114">
        <v>10578.7</v>
      </c>
      <c r="E30" s="114">
        <v>13522.06</v>
      </c>
      <c r="F30" s="74">
        <v>11595.586666666668</v>
      </c>
      <c r="G30" s="75">
        <v>0.15073884964488538</v>
      </c>
      <c r="H30" s="14">
        <v>1.111136726717978</v>
      </c>
      <c r="I30" s="76">
        <v>0.5829712391584861</v>
      </c>
      <c r="J30" s="77">
        <v>0.41007828335304586</v>
      </c>
      <c r="K30" s="78">
        <v>12</v>
      </c>
    </row>
    <row r="31" spans="1:11" ht="14.25">
      <c r="A31" s="81" t="s">
        <v>22</v>
      </c>
      <c r="B31" s="114">
        <v>15846.2</v>
      </c>
      <c r="C31" s="114">
        <v>17811.8</v>
      </c>
      <c r="D31" s="114">
        <v>18539.3</v>
      </c>
      <c r="E31" s="114">
        <v>19520.2</v>
      </c>
      <c r="F31" s="74">
        <v>18623.766666666666</v>
      </c>
      <c r="G31" s="75">
        <v>0.632338530962156</v>
      </c>
      <c r="H31" s="14">
        <v>1.0719792444739342</v>
      </c>
      <c r="I31" s="76">
        <v>0.4249301434036342</v>
      </c>
      <c r="J31" s="77">
        <v>0.5078934984270429</v>
      </c>
      <c r="K31" s="78">
        <v>5</v>
      </c>
    </row>
    <row r="32" spans="1:11" ht="14.25">
      <c r="A32" s="81" t="s">
        <v>23</v>
      </c>
      <c r="B32" s="114"/>
      <c r="C32" s="114"/>
      <c r="D32" s="114"/>
      <c r="E32" s="114"/>
      <c r="F32" s="74"/>
      <c r="G32" s="75"/>
      <c r="H32" s="14"/>
      <c r="I32" s="76"/>
      <c r="J32" s="77"/>
      <c r="K32" s="78"/>
    </row>
    <row r="33" spans="1:11" ht="14.25">
      <c r="A33" s="81" t="s">
        <v>24</v>
      </c>
      <c r="B33" s="114">
        <v>12282</v>
      </c>
      <c r="C33" s="114">
        <v>13408</v>
      </c>
      <c r="D33" s="114">
        <v>15160</v>
      </c>
      <c r="E33" s="114">
        <v>15197</v>
      </c>
      <c r="F33" s="74">
        <v>14588.333333333334</v>
      </c>
      <c r="G33" s="75">
        <v>0.3558141096595678</v>
      </c>
      <c r="H33" s="14">
        <v>1.0735680796047156</v>
      </c>
      <c r="I33" s="76">
        <v>0.4313427427499745</v>
      </c>
      <c r="J33" s="77">
        <v>0.4011312895138118</v>
      </c>
      <c r="K33" s="78">
        <v>13</v>
      </c>
    </row>
    <row r="34" spans="1:11" ht="14.25">
      <c r="A34" s="81" t="s">
        <v>25</v>
      </c>
      <c r="B34" s="114">
        <v>10888.8</v>
      </c>
      <c r="C34" s="114">
        <v>13104.6</v>
      </c>
      <c r="D34" s="114">
        <v>13294.9</v>
      </c>
      <c r="E34" s="114">
        <v>13386.74</v>
      </c>
      <c r="F34" s="74">
        <v>13262.08</v>
      </c>
      <c r="G34" s="75">
        <v>0.26493379887081425</v>
      </c>
      <c r="H34" s="14">
        <v>1.0712683378011423</v>
      </c>
      <c r="I34" s="76">
        <v>0.4220608968865253</v>
      </c>
      <c r="J34" s="77">
        <v>0.35921005768024084</v>
      </c>
      <c r="K34" s="78">
        <v>18</v>
      </c>
    </row>
    <row r="35" spans="1:11" ht="14.25">
      <c r="A35" s="81" t="s">
        <v>26</v>
      </c>
      <c r="B35" s="114">
        <v>14429.2</v>
      </c>
      <c r="C35" s="114">
        <v>15925</v>
      </c>
      <c r="D35" s="114">
        <v>13423.3</v>
      </c>
      <c r="E35" s="114">
        <v>15191.9</v>
      </c>
      <c r="F35" s="74">
        <v>14846.733333333332</v>
      </c>
      <c r="G35" s="75">
        <v>0.373520736076703</v>
      </c>
      <c r="H35" s="14">
        <v>1.0173177294657225</v>
      </c>
      <c r="I35" s="76">
        <v>0.20431417852422418</v>
      </c>
      <c r="J35" s="77">
        <v>0.2719968015452157</v>
      </c>
      <c r="K35" s="78">
        <v>28</v>
      </c>
    </row>
    <row r="36" spans="1:11" ht="14.25">
      <c r="A36" s="81" t="s">
        <v>27</v>
      </c>
      <c r="B36" s="114">
        <v>10961.1</v>
      </c>
      <c r="C36" s="114">
        <v>10273.3</v>
      </c>
      <c r="D36" s="114">
        <v>10510.7</v>
      </c>
      <c r="E36" s="114">
        <v>9902</v>
      </c>
      <c r="F36" s="74">
        <v>10228.666666666666</v>
      </c>
      <c r="G36" s="75">
        <v>0.05707189228377561</v>
      </c>
      <c r="H36" s="14">
        <v>0.9666952709238084</v>
      </c>
      <c r="I36" s="76">
        <v>0</v>
      </c>
      <c r="J36" s="77">
        <v>0.022828756913510245</v>
      </c>
      <c r="K36" s="78">
        <v>36</v>
      </c>
    </row>
    <row r="37" spans="1:11" ht="14.25">
      <c r="A37" s="81" t="s">
        <v>28</v>
      </c>
      <c r="B37" s="114">
        <v>11228</v>
      </c>
      <c r="C37" s="114">
        <v>13791</v>
      </c>
      <c r="D37" s="114">
        <v>15416</v>
      </c>
      <c r="E37" s="114">
        <v>20112</v>
      </c>
      <c r="F37" s="74">
        <v>16439.666666666668</v>
      </c>
      <c r="G37" s="75">
        <v>0.4826750527978161</v>
      </c>
      <c r="H37" s="14">
        <v>1.2144629927117125</v>
      </c>
      <c r="I37" s="76">
        <v>1</v>
      </c>
      <c r="J37" s="77">
        <v>0.7930700211191264</v>
      </c>
      <c r="K37" s="78">
        <v>1</v>
      </c>
    </row>
    <row r="38" spans="1:11" ht="14.25">
      <c r="A38" s="81" t="s">
        <v>29</v>
      </c>
      <c r="B38" s="114"/>
      <c r="C38" s="114"/>
      <c r="D38" s="114"/>
      <c r="E38" s="114"/>
      <c r="F38" s="74"/>
      <c r="G38" s="75"/>
      <c r="H38" s="14"/>
      <c r="I38" s="76"/>
      <c r="J38" s="77"/>
      <c r="K38" s="78"/>
    </row>
    <row r="39" spans="1:11" ht="14.25">
      <c r="A39" s="81" t="s">
        <v>0</v>
      </c>
      <c r="B39" s="114">
        <v>15058.2</v>
      </c>
      <c r="C39" s="114">
        <v>14937.5</v>
      </c>
      <c r="D39" s="114">
        <v>15524.7</v>
      </c>
      <c r="E39" s="114">
        <v>16614.7</v>
      </c>
      <c r="F39" s="74">
        <v>15692.300000000001</v>
      </c>
      <c r="G39" s="75">
        <v>0.43146242755289954</v>
      </c>
      <c r="H39" s="14">
        <v>1.0333318466725598</v>
      </c>
      <c r="I39" s="76">
        <v>0.2689477679654906</v>
      </c>
      <c r="J39" s="77">
        <v>0.3339536318004542</v>
      </c>
      <c r="K39" s="78">
        <v>23</v>
      </c>
    </row>
    <row r="40" spans="1:11" ht="14.25">
      <c r="A40" s="81" t="s">
        <v>30</v>
      </c>
      <c r="B40" s="114">
        <v>17932.9</v>
      </c>
      <c r="C40" s="114">
        <v>18370.6</v>
      </c>
      <c r="D40" s="114">
        <v>20132.9</v>
      </c>
      <c r="E40" s="114">
        <v>21209.3</v>
      </c>
      <c r="F40" s="74">
        <v>19904.266666666666</v>
      </c>
      <c r="G40" s="75">
        <v>0.7200836359433552</v>
      </c>
      <c r="H40" s="14">
        <v>1.0575281490075734</v>
      </c>
      <c r="I40" s="76">
        <v>0.36660496947831017</v>
      </c>
      <c r="J40" s="77">
        <v>0.5079964360643282</v>
      </c>
      <c r="K40" s="78">
        <v>4</v>
      </c>
    </row>
    <row r="41" spans="1:11" ht="14.25">
      <c r="A41" s="81" t="s">
        <v>31</v>
      </c>
      <c r="B41" s="114">
        <v>12040.3</v>
      </c>
      <c r="C41" s="114">
        <v>12866.7</v>
      </c>
      <c r="D41" s="114">
        <v>14641.7</v>
      </c>
      <c r="E41" s="114">
        <v>14754</v>
      </c>
      <c r="F41" s="74">
        <v>14087.466666666667</v>
      </c>
      <c r="G41" s="75">
        <v>0.3214926740888922</v>
      </c>
      <c r="H41" s="14">
        <v>1.070099489846312</v>
      </c>
      <c r="I41" s="76">
        <v>0.4173433818430171</v>
      </c>
      <c r="J41" s="77">
        <v>0.3790030987413672</v>
      </c>
      <c r="K41" s="78">
        <v>15</v>
      </c>
    </row>
    <row r="42" spans="1:11" ht="14.25">
      <c r="A42" s="81" t="s">
        <v>32</v>
      </c>
      <c r="B42" s="114">
        <v>9402.1</v>
      </c>
      <c r="C42" s="114">
        <v>11109.4</v>
      </c>
      <c r="D42" s="114">
        <v>10405.7</v>
      </c>
      <c r="E42" s="114">
        <v>10822.82</v>
      </c>
      <c r="F42" s="74">
        <v>10779.306666666665</v>
      </c>
      <c r="G42" s="75">
        <v>0.09480400052809229</v>
      </c>
      <c r="H42" s="14">
        <v>1.0480255161935592</v>
      </c>
      <c r="I42" s="76">
        <v>0.32825198005158934</v>
      </c>
      <c r="J42" s="77">
        <v>0.23487278824219052</v>
      </c>
      <c r="K42" s="78">
        <v>32</v>
      </c>
    </row>
    <row r="43" spans="1:11" ht="14.25">
      <c r="A43" s="81" t="s">
        <v>33</v>
      </c>
      <c r="B43" s="114">
        <v>8528</v>
      </c>
      <c r="C43" s="114">
        <v>9771.2</v>
      </c>
      <c r="D43" s="114">
        <v>11134.5</v>
      </c>
      <c r="E43" s="114">
        <v>11134</v>
      </c>
      <c r="F43" s="74">
        <v>10679.9</v>
      </c>
      <c r="G43" s="75">
        <v>0.08799224855425576</v>
      </c>
      <c r="H43" s="14">
        <v>1.0929526357818744</v>
      </c>
      <c r="I43" s="76">
        <v>0.5095795527641237</v>
      </c>
      <c r="J43" s="77">
        <v>0.3409446310801765</v>
      </c>
      <c r="K43" s="78">
        <v>21</v>
      </c>
    </row>
    <row r="44" spans="1:11" ht="14.25">
      <c r="A44" s="81" t="s">
        <v>34</v>
      </c>
      <c r="B44" s="114">
        <v>10521.6</v>
      </c>
      <c r="C44" s="114">
        <v>11032.9</v>
      </c>
      <c r="D44" s="114">
        <v>11040.5</v>
      </c>
      <c r="E44" s="114">
        <v>13298.4</v>
      </c>
      <c r="F44" s="74">
        <v>11790.6</v>
      </c>
      <c r="G44" s="75">
        <v>0.16410196202760063</v>
      </c>
      <c r="H44" s="14">
        <v>1.0811995797661247</v>
      </c>
      <c r="I44" s="76">
        <v>0.4621437692369593</v>
      </c>
      <c r="J44" s="77">
        <v>0.3429270463532158</v>
      </c>
      <c r="K44" s="78">
        <v>20</v>
      </c>
    </row>
    <row r="45" spans="1:11" ht="14.25">
      <c r="A45" s="81" t="s">
        <v>35</v>
      </c>
      <c r="B45" s="114">
        <v>16216.7</v>
      </c>
      <c r="C45" s="114">
        <v>18637.9</v>
      </c>
      <c r="D45" s="114">
        <v>15106.9</v>
      </c>
      <c r="E45" s="114">
        <v>15110</v>
      </c>
      <c r="F45" s="74">
        <v>16284.933333333334</v>
      </c>
      <c r="G45" s="75">
        <v>0.4720720910036542</v>
      </c>
      <c r="H45" s="14">
        <v>0.9767138075135802</v>
      </c>
      <c r="I45" s="76">
        <v>0.04043519679431022</v>
      </c>
      <c r="J45" s="77">
        <v>0.21308995447804782</v>
      </c>
      <c r="K45" s="78">
        <v>34</v>
      </c>
    </row>
    <row r="46" spans="1:11" ht="14.25">
      <c r="A46" s="81" t="s">
        <v>36</v>
      </c>
      <c r="B46" s="114">
        <v>14845.8</v>
      </c>
      <c r="C46" s="114">
        <v>14804.7</v>
      </c>
      <c r="D46" s="114">
        <v>16787.5</v>
      </c>
      <c r="E46" s="114">
        <v>17370.8</v>
      </c>
      <c r="F46" s="74">
        <v>16321</v>
      </c>
      <c r="G46" s="75">
        <v>0.47454352673421923</v>
      </c>
      <c r="H46" s="14">
        <v>1.0537527916148328</v>
      </c>
      <c r="I46" s="76">
        <v>0.3513674826680936</v>
      </c>
      <c r="J46" s="77">
        <v>0.4006379002945438</v>
      </c>
      <c r="K46" s="78">
        <v>14</v>
      </c>
    </row>
    <row r="47" spans="1:11" ht="14.25">
      <c r="A47" s="81" t="s">
        <v>37</v>
      </c>
      <c r="B47" s="114">
        <v>8773.6</v>
      </c>
      <c r="C47" s="114">
        <v>11266.7</v>
      </c>
      <c r="D47" s="114">
        <v>10580.6</v>
      </c>
      <c r="E47" s="114">
        <v>10631.9</v>
      </c>
      <c r="F47" s="74">
        <v>10826.4</v>
      </c>
      <c r="G47" s="75">
        <v>0.09803102862434221</v>
      </c>
      <c r="H47" s="14">
        <v>1.0661320948592306</v>
      </c>
      <c r="I47" s="76">
        <v>0.4013308239583475</v>
      </c>
      <c r="J47" s="77">
        <v>0.2800109058247454</v>
      </c>
      <c r="K47" s="78">
        <v>25</v>
      </c>
    </row>
    <row r="48" spans="1:11" ht="14.25">
      <c r="A48" s="81" t="s">
        <v>38</v>
      </c>
      <c r="B48" s="114">
        <v>14625.9</v>
      </c>
      <c r="C48" s="114">
        <v>15683.3</v>
      </c>
      <c r="D48" s="114">
        <v>14357</v>
      </c>
      <c r="E48" s="114">
        <v>15023.7</v>
      </c>
      <c r="F48" s="74">
        <v>15021.333333333334</v>
      </c>
      <c r="G48" s="75">
        <v>0.38548504324555705</v>
      </c>
      <c r="H48" s="14">
        <v>1.0089851343157425</v>
      </c>
      <c r="I48" s="76">
        <v>0.17068350585285458</v>
      </c>
      <c r="J48" s="77">
        <v>0.25660412080993555</v>
      </c>
      <c r="K48" s="78">
        <v>31</v>
      </c>
    </row>
    <row r="49" spans="1:11" ht="18" customHeight="1">
      <c r="A49" s="81" t="s">
        <v>40</v>
      </c>
      <c r="B49" s="82">
        <v>7366</v>
      </c>
      <c r="C49" s="82">
        <v>8736.84</v>
      </c>
      <c r="D49" s="82">
        <v>9143.94</v>
      </c>
      <c r="E49" s="82">
        <v>9902</v>
      </c>
      <c r="F49" s="83">
        <v>9395.793333333333</v>
      </c>
      <c r="G49" s="84"/>
      <c r="H49" s="85">
        <v>0.9666952709238084</v>
      </c>
      <c r="I49" s="85"/>
      <c r="J49" s="85"/>
      <c r="K49" s="78"/>
    </row>
    <row r="50" spans="1:11" ht="18" customHeight="1">
      <c r="A50" s="81" t="s">
        <v>41</v>
      </c>
      <c r="B50" s="82">
        <v>23264.4</v>
      </c>
      <c r="C50" s="82">
        <v>24679.6</v>
      </c>
      <c r="D50" s="82">
        <v>23903.3</v>
      </c>
      <c r="E50" s="82">
        <v>23384.7</v>
      </c>
      <c r="F50" s="83">
        <v>23989.2</v>
      </c>
      <c r="G50" s="84"/>
      <c r="H50" s="85">
        <v>1.2144629927117125</v>
      </c>
      <c r="I50" s="85"/>
      <c r="J50" s="85"/>
      <c r="K50" s="78"/>
    </row>
    <row r="51" spans="2:5" ht="14.25">
      <c r="B51" s="86"/>
      <c r="C51" s="86"/>
      <c r="D51" s="86"/>
      <c r="E51" s="86"/>
    </row>
    <row r="52" spans="2:5" ht="14.25">
      <c r="B52" s="86"/>
      <c r="C52" s="86"/>
      <c r="D52" s="86"/>
      <c r="E52" s="86"/>
    </row>
    <row r="53" spans="2:5" ht="14.25">
      <c r="B53" s="86"/>
      <c r="C53" s="86"/>
      <c r="D53" s="86"/>
      <c r="E53" s="86"/>
    </row>
    <row r="54" spans="2:5" ht="14.25">
      <c r="B54" s="86"/>
      <c r="C54" s="86"/>
      <c r="D54" s="86"/>
      <c r="E54" s="86"/>
    </row>
    <row r="55" spans="2:5" ht="14.25">
      <c r="B55" s="86"/>
      <c r="C55" s="86"/>
      <c r="D55" s="86"/>
      <c r="E55" s="86"/>
    </row>
    <row r="56" spans="2:5" ht="14.25">
      <c r="B56" s="86"/>
      <c r="C56" s="86"/>
      <c r="D56" s="86"/>
      <c r="E56" s="86"/>
    </row>
    <row r="57" spans="2:5" ht="14.25">
      <c r="B57" s="86"/>
      <c r="C57" s="86"/>
      <c r="D57" s="86"/>
      <c r="E57" s="86"/>
    </row>
    <row r="58" spans="2:5" ht="14.25">
      <c r="B58" s="86"/>
      <c r="C58" s="86"/>
      <c r="D58" s="86"/>
      <c r="E58" s="86"/>
    </row>
    <row r="59" spans="2:5" ht="14.25">
      <c r="B59" s="86"/>
      <c r="C59" s="86"/>
      <c r="D59" s="86"/>
      <c r="E59" s="86"/>
    </row>
    <row r="60" spans="2:5" ht="14.25">
      <c r="B60" s="86"/>
      <c r="C60" s="86"/>
      <c r="D60" s="86"/>
      <c r="E60" s="86"/>
    </row>
    <row r="61" spans="2:5" ht="14.25">
      <c r="B61" s="86"/>
      <c r="C61" s="86"/>
      <c r="D61" s="86"/>
      <c r="E61" s="86"/>
    </row>
    <row r="62" spans="2:5" ht="14.25">
      <c r="B62" s="86"/>
      <c r="C62" s="86"/>
      <c r="D62" s="86"/>
      <c r="E62" s="86"/>
    </row>
    <row r="63" spans="2:5" ht="14.25">
      <c r="B63" s="86"/>
      <c r="C63" s="86"/>
      <c r="D63" s="86"/>
      <c r="E63" s="86"/>
    </row>
    <row r="64" spans="2:5" ht="14.25">
      <c r="B64" s="86"/>
      <c r="C64" s="86"/>
      <c r="D64" s="86"/>
      <c r="E64" s="86"/>
    </row>
    <row r="65" spans="2:5" ht="14.25">
      <c r="B65" s="86"/>
      <c r="C65" s="86"/>
      <c r="D65" s="86"/>
      <c r="E65" s="86"/>
    </row>
    <row r="66" spans="2:5" ht="14.25">
      <c r="B66" s="86"/>
      <c r="C66" s="86"/>
      <c r="D66" s="86"/>
      <c r="E66" s="86"/>
    </row>
    <row r="67" spans="2:5" ht="14.25">
      <c r="B67" s="86"/>
      <c r="C67" s="86"/>
      <c r="D67" s="86"/>
      <c r="E67" s="86"/>
    </row>
    <row r="68" spans="2:5" ht="14.25">
      <c r="B68" s="86"/>
      <c r="C68" s="86"/>
      <c r="D68" s="86"/>
      <c r="E68" s="86"/>
    </row>
    <row r="69" spans="2:5" ht="14.25">
      <c r="B69" s="86"/>
      <c r="C69" s="86"/>
      <c r="D69" s="86"/>
      <c r="E69" s="86"/>
    </row>
    <row r="70" spans="2:5" ht="14.25">
      <c r="B70" s="86"/>
      <c r="C70" s="86"/>
      <c r="D70" s="86"/>
      <c r="E70" s="86"/>
    </row>
    <row r="71" spans="2:5" ht="14.25">
      <c r="B71" s="86"/>
      <c r="C71" s="86"/>
      <c r="D71" s="86"/>
      <c r="E71" s="86"/>
    </row>
    <row r="72" spans="2:5" ht="14.25">
      <c r="B72" s="86"/>
      <c r="C72" s="86"/>
      <c r="D72" s="86"/>
      <c r="E72" s="86"/>
    </row>
    <row r="73" spans="2:5" ht="14.25">
      <c r="B73" s="86"/>
      <c r="C73" s="86"/>
      <c r="D73" s="86"/>
      <c r="E73" s="86"/>
    </row>
    <row r="74" spans="2:5" ht="14.25">
      <c r="B74" s="86"/>
      <c r="C74" s="86"/>
      <c r="D74" s="86"/>
      <c r="E74" s="86"/>
    </row>
    <row r="75" spans="2:5" ht="14.25">
      <c r="B75" s="86"/>
      <c r="C75" s="86"/>
      <c r="D75" s="86"/>
      <c r="E75" s="86"/>
    </row>
    <row r="76" spans="2:5" ht="14.25">
      <c r="B76" s="86"/>
      <c r="C76" s="86"/>
      <c r="D76" s="86"/>
      <c r="E76" s="86"/>
    </row>
    <row r="77" spans="2:5" ht="14.25">
      <c r="B77" s="86"/>
      <c r="C77" s="86"/>
      <c r="D77" s="86"/>
      <c r="E77" s="86"/>
    </row>
    <row r="78" spans="2:5" ht="14.25">
      <c r="B78" s="86"/>
      <c r="C78" s="86"/>
      <c r="D78" s="86"/>
      <c r="E78" s="86"/>
    </row>
    <row r="79" spans="2:5" ht="14.25">
      <c r="B79" s="86"/>
      <c r="C79" s="86"/>
      <c r="D79" s="86"/>
      <c r="E79" s="86"/>
    </row>
    <row r="80" spans="2:5" ht="14.25">
      <c r="B80" s="86"/>
      <c r="C80" s="86"/>
      <c r="D80" s="86"/>
      <c r="E80" s="86"/>
    </row>
    <row r="81" spans="2:5" ht="14.25">
      <c r="B81" s="86"/>
      <c r="C81" s="86"/>
      <c r="D81" s="86"/>
      <c r="E81" s="86"/>
    </row>
    <row r="82" spans="2:5" ht="14.25">
      <c r="B82" s="86"/>
      <c r="C82" s="86"/>
      <c r="D82" s="86"/>
      <c r="E82" s="86"/>
    </row>
    <row r="83" spans="2:5" ht="14.25">
      <c r="B83" s="86"/>
      <c r="C83" s="86"/>
      <c r="D83" s="86"/>
      <c r="E83" s="86"/>
    </row>
    <row r="84" spans="2:5" ht="14.25">
      <c r="B84" s="86"/>
      <c r="C84" s="86"/>
      <c r="D84" s="86"/>
      <c r="E84" s="86"/>
    </row>
    <row r="85" spans="2:5" ht="14.25">
      <c r="B85" s="86"/>
      <c r="C85" s="86"/>
      <c r="D85" s="86"/>
      <c r="E85" s="86"/>
    </row>
    <row r="86" spans="2:5" ht="14.25">
      <c r="B86" s="86"/>
      <c r="C86" s="86"/>
      <c r="D86" s="86"/>
      <c r="E86" s="86"/>
    </row>
    <row r="87" spans="2:5" ht="14.25">
      <c r="B87" s="86"/>
      <c r="C87" s="86"/>
      <c r="D87" s="86"/>
      <c r="E87" s="86"/>
    </row>
    <row r="88" spans="2:5" ht="14.25">
      <c r="B88" s="86"/>
      <c r="C88" s="86"/>
      <c r="D88" s="86"/>
      <c r="E88" s="86"/>
    </row>
    <row r="89" spans="2:5" ht="14.25">
      <c r="B89" s="86"/>
      <c r="C89" s="86"/>
      <c r="D89" s="86"/>
      <c r="E89" s="86"/>
    </row>
    <row r="90" spans="2:5" ht="14.25">
      <c r="B90" s="86"/>
      <c r="C90" s="86"/>
      <c r="D90" s="86"/>
      <c r="E90" s="86"/>
    </row>
    <row r="91" spans="2:5" ht="14.25">
      <c r="B91" s="86"/>
      <c r="C91" s="86"/>
      <c r="D91" s="86"/>
      <c r="E91" s="86"/>
    </row>
    <row r="92" spans="2:5" ht="14.25">
      <c r="B92" s="86"/>
      <c r="C92" s="86"/>
      <c r="D92" s="86"/>
      <c r="E92" s="86"/>
    </row>
    <row r="93" spans="2:5" ht="14.25">
      <c r="B93" s="86"/>
      <c r="C93" s="86"/>
      <c r="D93" s="86"/>
      <c r="E93" s="86"/>
    </row>
    <row r="94" spans="2:5" ht="14.25">
      <c r="B94" s="86"/>
      <c r="C94" s="86"/>
      <c r="D94" s="86"/>
      <c r="E94" s="86"/>
    </row>
  </sheetData>
  <sheetProtection/>
  <mergeCells count="2">
    <mergeCell ref="A1:A2"/>
    <mergeCell ref="B1:E1"/>
  </mergeCells>
  <printOptions/>
  <pageMargins left="0.4330708661417323" right="0.3937007874015748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  <oleObjects>
    <oleObject progId="Equation.3" shapeId="145912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6.125" style="2" customWidth="1"/>
    <col min="2" max="5" width="18.125" style="4" customWidth="1"/>
    <col min="6" max="6" width="14.00390625" style="2" customWidth="1"/>
    <col min="7" max="7" width="23.00390625" style="2" customWidth="1"/>
    <col min="8" max="8" width="18.375" style="4" customWidth="1"/>
    <col min="9" max="9" width="21.00390625" style="4" customWidth="1"/>
    <col min="10" max="10" width="15.375" style="4" customWidth="1"/>
    <col min="11" max="11" width="8.625" style="2" customWidth="1"/>
    <col min="12" max="16384" width="9.125" style="2" customWidth="1"/>
  </cols>
  <sheetData>
    <row r="1" spans="1:11" ht="57.75" customHeight="1">
      <c r="A1" s="188" t="s">
        <v>47</v>
      </c>
      <c r="B1" s="189" t="s">
        <v>76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9" t="s">
        <v>84</v>
      </c>
      <c r="C3" s="119" t="s">
        <v>84</v>
      </c>
      <c r="D3" s="119" t="s">
        <v>84</v>
      </c>
      <c r="E3" s="119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94.4</v>
      </c>
      <c r="C4" s="117">
        <v>93.4</v>
      </c>
      <c r="D4" s="117">
        <v>91</v>
      </c>
      <c r="E4" s="117">
        <v>91</v>
      </c>
      <c r="F4" s="12">
        <v>91.8</v>
      </c>
      <c r="G4" s="13">
        <v>1</v>
      </c>
      <c r="H4" s="14">
        <v>0.9878472594555269</v>
      </c>
      <c r="I4" s="15">
        <v>0.5285136885323856</v>
      </c>
      <c r="J4" s="16">
        <v>0.7171082131194313</v>
      </c>
      <c r="K4" s="22">
        <v>3</v>
      </c>
    </row>
    <row r="5" spans="1:11" ht="14.25">
      <c r="A5" s="11" t="s">
        <v>43</v>
      </c>
      <c r="B5" s="117">
        <v>76.9</v>
      </c>
      <c r="C5" s="117">
        <v>75.5</v>
      </c>
      <c r="D5" s="117">
        <v>75.6</v>
      </c>
      <c r="E5" s="117">
        <v>76.5</v>
      </c>
      <c r="F5" s="12">
        <v>75.86666666666666</v>
      </c>
      <c r="G5" s="13">
        <v>0.5983193277310923</v>
      </c>
      <c r="H5" s="14">
        <v>0.9982631315451345</v>
      </c>
      <c r="I5" s="15">
        <v>0.6257563682760052</v>
      </c>
      <c r="J5" s="16">
        <v>0.6147815520580401</v>
      </c>
      <c r="K5" s="22">
        <v>8</v>
      </c>
    </row>
    <row r="6" spans="1:11" ht="14.25">
      <c r="A6" s="11" t="s">
        <v>44</v>
      </c>
      <c r="B6" s="117">
        <v>80.3</v>
      </c>
      <c r="C6" s="117">
        <v>82.4</v>
      </c>
      <c r="D6" s="117">
        <v>85.6</v>
      </c>
      <c r="E6" s="117">
        <v>86.9</v>
      </c>
      <c r="F6" s="12">
        <v>84.96666666666667</v>
      </c>
      <c r="G6" s="13">
        <v>0.8277310924369748</v>
      </c>
      <c r="H6" s="14">
        <v>1.0266791531880257</v>
      </c>
      <c r="I6" s="15">
        <v>0.8910486134605891</v>
      </c>
      <c r="J6" s="16">
        <v>0.8657216050511434</v>
      </c>
      <c r="K6" s="22">
        <v>1</v>
      </c>
    </row>
    <row r="7" spans="1:11" ht="14.25">
      <c r="A7" s="11" t="s">
        <v>45</v>
      </c>
      <c r="B7" s="117">
        <v>71.6</v>
      </c>
      <c r="C7" s="117">
        <v>67.2</v>
      </c>
      <c r="D7" s="117">
        <v>64.6</v>
      </c>
      <c r="E7" s="117">
        <v>64.4</v>
      </c>
      <c r="F7" s="12">
        <v>65.39999999999999</v>
      </c>
      <c r="G7" s="13">
        <v>0.33445378151260485</v>
      </c>
      <c r="H7" s="14">
        <v>0.9652895730550967</v>
      </c>
      <c r="I7" s="15">
        <v>0.31791491624305707</v>
      </c>
      <c r="J7" s="16">
        <v>0.3245304623508762</v>
      </c>
      <c r="K7" s="22">
        <v>34</v>
      </c>
    </row>
    <row r="8" spans="1:11" ht="14.25">
      <c r="A8" s="11" t="s">
        <v>46</v>
      </c>
      <c r="B8" s="117">
        <v>89.6</v>
      </c>
      <c r="C8" s="117">
        <v>88.8</v>
      </c>
      <c r="D8" s="117">
        <v>85.8</v>
      </c>
      <c r="E8" s="117">
        <v>84.3</v>
      </c>
      <c r="F8" s="12">
        <v>86.3</v>
      </c>
      <c r="G8" s="13">
        <v>0.861344537815126</v>
      </c>
      <c r="H8" s="14">
        <v>0.9798806651462725</v>
      </c>
      <c r="I8" s="15">
        <v>0.454137489170729</v>
      </c>
      <c r="J8" s="16">
        <v>0.6170203086284878</v>
      </c>
      <c r="K8" s="22">
        <v>7</v>
      </c>
    </row>
    <row r="9" spans="1:11" ht="14.25">
      <c r="A9" s="17" t="s">
        <v>39</v>
      </c>
      <c r="B9" s="117">
        <v>77.4</v>
      </c>
      <c r="C9" s="117">
        <v>78</v>
      </c>
      <c r="D9" s="117">
        <v>83</v>
      </c>
      <c r="E9" s="117">
        <v>77.1</v>
      </c>
      <c r="F9" s="12">
        <v>79.36666666666666</v>
      </c>
      <c r="G9" s="13">
        <v>0.6865546218487394</v>
      </c>
      <c r="H9" s="14">
        <v>0.9987063374949153</v>
      </c>
      <c r="I9" s="15">
        <v>0.6298941431895441</v>
      </c>
      <c r="J9" s="16">
        <v>0.6525583346532222</v>
      </c>
      <c r="K9" s="22">
        <v>5</v>
      </c>
    </row>
    <row r="10" spans="1:11" ht="14.25">
      <c r="A10" s="17" t="s">
        <v>1</v>
      </c>
      <c r="B10" s="117">
        <v>73.2</v>
      </c>
      <c r="C10" s="117">
        <v>72.9</v>
      </c>
      <c r="D10" s="117">
        <v>70.3</v>
      </c>
      <c r="E10" s="117">
        <v>64.7</v>
      </c>
      <c r="F10" s="12">
        <v>69.3</v>
      </c>
      <c r="G10" s="13">
        <v>0.43277310924369744</v>
      </c>
      <c r="H10" s="14">
        <v>0.9596902145057086</v>
      </c>
      <c r="I10" s="15">
        <v>0.26563925218885703</v>
      </c>
      <c r="J10" s="16">
        <v>0.3324927950107932</v>
      </c>
      <c r="K10" s="22">
        <v>33</v>
      </c>
    </row>
    <row r="11" spans="1:11" ht="14.25">
      <c r="A11" s="17" t="s">
        <v>2</v>
      </c>
      <c r="B11" s="117">
        <v>74.6</v>
      </c>
      <c r="C11" s="117">
        <v>74.9</v>
      </c>
      <c r="D11" s="117">
        <v>71.3</v>
      </c>
      <c r="E11" s="117">
        <v>71.3</v>
      </c>
      <c r="F11" s="12">
        <v>72.5</v>
      </c>
      <c r="G11" s="13">
        <v>0.5134453781512606</v>
      </c>
      <c r="H11" s="14">
        <v>0.9850317613907529</v>
      </c>
      <c r="I11" s="15">
        <v>0.5022281721323936</v>
      </c>
      <c r="J11" s="16">
        <v>0.5067150545399404</v>
      </c>
      <c r="K11" s="22">
        <v>16</v>
      </c>
    </row>
    <row r="12" spans="1:11" ht="14.25">
      <c r="A12" s="17" t="s">
        <v>3</v>
      </c>
      <c r="B12" s="117">
        <v>76.7</v>
      </c>
      <c r="C12" s="117">
        <v>76.1</v>
      </c>
      <c r="D12" s="117">
        <v>74.3</v>
      </c>
      <c r="E12" s="117">
        <v>73.3</v>
      </c>
      <c r="F12" s="12">
        <v>74.56666666666666</v>
      </c>
      <c r="G12" s="13">
        <v>0.565546218487395</v>
      </c>
      <c r="H12" s="14">
        <v>0.9849999389134341</v>
      </c>
      <c r="I12" s="15">
        <v>0.5019310771849961</v>
      </c>
      <c r="J12" s="16">
        <v>0.5273771337059556</v>
      </c>
      <c r="K12" s="22">
        <v>15</v>
      </c>
    </row>
    <row r="13" spans="1:11" ht="14.25">
      <c r="A13" s="17" t="s">
        <v>4</v>
      </c>
      <c r="B13" s="117">
        <v>63.4</v>
      </c>
      <c r="C13" s="117">
        <v>58.6</v>
      </c>
      <c r="D13" s="117">
        <v>55.4</v>
      </c>
      <c r="E13" s="117">
        <v>51.2</v>
      </c>
      <c r="F13" s="12">
        <v>55.06666666666666</v>
      </c>
      <c r="G13" s="13">
        <v>0.07394957983193269</v>
      </c>
      <c r="H13" s="14">
        <v>0.9312370241979858</v>
      </c>
      <c r="I13" s="15">
        <v>0</v>
      </c>
      <c r="J13" s="16">
        <v>0.02957983193277308</v>
      </c>
      <c r="K13" s="22">
        <v>45</v>
      </c>
    </row>
    <row r="14" spans="1:11" ht="14.25">
      <c r="A14" s="17" t="s">
        <v>5</v>
      </c>
      <c r="B14" s="117">
        <v>76.2</v>
      </c>
      <c r="C14" s="117">
        <v>69.9</v>
      </c>
      <c r="D14" s="117">
        <v>71.2</v>
      </c>
      <c r="E14" s="117">
        <v>68.7</v>
      </c>
      <c r="F14" s="12">
        <v>69.93333333333334</v>
      </c>
      <c r="G14" s="13">
        <v>0.44873949579831945</v>
      </c>
      <c r="H14" s="14">
        <v>0.9660521882216339</v>
      </c>
      <c r="I14" s="15">
        <v>0.3250346986068589</v>
      </c>
      <c r="J14" s="16">
        <v>0.3745166174834431</v>
      </c>
      <c r="K14" s="22">
        <v>27</v>
      </c>
    </row>
    <row r="15" spans="1:11" ht="14.25">
      <c r="A15" s="17" t="s">
        <v>6</v>
      </c>
      <c r="B15" s="117">
        <v>65.3</v>
      </c>
      <c r="C15" s="117">
        <v>71.1</v>
      </c>
      <c r="D15" s="117">
        <v>66.9</v>
      </c>
      <c r="E15" s="117">
        <v>66.4</v>
      </c>
      <c r="F15" s="12">
        <v>68.13333333333334</v>
      </c>
      <c r="G15" s="13">
        <v>0.4033613445378153</v>
      </c>
      <c r="H15" s="14">
        <v>1.0055838720880264</v>
      </c>
      <c r="I15" s="15">
        <v>0.6941028708035136</v>
      </c>
      <c r="J15" s="16">
        <v>0.5778062602972343</v>
      </c>
      <c r="K15" s="22">
        <v>12</v>
      </c>
    </row>
    <row r="16" spans="1:11" ht="14.25">
      <c r="A16" s="17" t="s">
        <v>7</v>
      </c>
      <c r="B16" s="117">
        <v>73.7</v>
      </c>
      <c r="C16" s="117">
        <v>72.1</v>
      </c>
      <c r="D16" s="117">
        <v>70.3</v>
      </c>
      <c r="E16" s="117">
        <v>68.2</v>
      </c>
      <c r="F16" s="12">
        <v>70.2</v>
      </c>
      <c r="G16" s="13">
        <v>0.4554621848739497</v>
      </c>
      <c r="H16" s="14">
        <v>0.9744785760991234</v>
      </c>
      <c r="I16" s="15">
        <v>0.403703535043876</v>
      </c>
      <c r="J16" s="16">
        <v>0.4244069949759055</v>
      </c>
      <c r="K16" s="22">
        <v>24</v>
      </c>
    </row>
    <row r="17" spans="1:11" ht="14.25">
      <c r="A17" s="17" t="s">
        <v>8</v>
      </c>
      <c r="B17" s="117">
        <v>70.4</v>
      </c>
      <c r="C17" s="117">
        <v>68.1</v>
      </c>
      <c r="D17" s="117">
        <v>67.9</v>
      </c>
      <c r="E17" s="117">
        <v>64.7</v>
      </c>
      <c r="F17" s="12">
        <v>66.9</v>
      </c>
      <c r="G17" s="13">
        <v>0.3722689075630254</v>
      </c>
      <c r="H17" s="14">
        <v>0.9722483329756482</v>
      </c>
      <c r="I17" s="15">
        <v>0.3828819642775746</v>
      </c>
      <c r="J17" s="16">
        <v>0.37863674159175487</v>
      </c>
      <c r="K17" s="22">
        <v>26</v>
      </c>
    </row>
    <row r="18" spans="1:11" ht="14.25">
      <c r="A18" s="17" t="s">
        <v>9</v>
      </c>
      <c r="B18" s="117">
        <v>72.5</v>
      </c>
      <c r="C18" s="117">
        <v>72.2</v>
      </c>
      <c r="D18" s="117">
        <v>69.2</v>
      </c>
      <c r="E18" s="117">
        <v>63.3</v>
      </c>
      <c r="F18" s="12">
        <v>68.23333333333333</v>
      </c>
      <c r="G18" s="13">
        <v>0.4058823529411765</v>
      </c>
      <c r="H18" s="14">
        <v>0.9557740490453752</v>
      </c>
      <c r="I18" s="15">
        <v>0.22907789463703168</v>
      </c>
      <c r="J18" s="16">
        <v>0.2997996779586896</v>
      </c>
      <c r="K18" s="22">
        <v>35</v>
      </c>
    </row>
    <row r="19" spans="1:11" ht="14.25">
      <c r="A19" s="17" t="s">
        <v>10</v>
      </c>
      <c r="B19" s="117">
        <v>66.1</v>
      </c>
      <c r="C19" s="117">
        <v>74.4</v>
      </c>
      <c r="D19" s="117">
        <v>75.2</v>
      </c>
      <c r="E19" s="117">
        <v>74</v>
      </c>
      <c r="F19" s="12">
        <v>74.53333333333333</v>
      </c>
      <c r="G19" s="13">
        <v>0.5647058823529412</v>
      </c>
      <c r="H19" s="14">
        <v>1.0383491699869443</v>
      </c>
      <c r="I19" s="15">
        <v>1</v>
      </c>
      <c r="J19" s="16">
        <v>0.8258823529411765</v>
      </c>
      <c r="K19" s="22">
        <v>2</v>
      </c>
    </row>
    <row r="20" spans="1:11" ht="14.25">
      <c r="A20" s="17" t="s">
        <v>11</v>
      </c>
      <c r="B20" s="117">
        <v>80.3</v>
      </c>
      <c r="C20" s="117">
        <v>78.8</v>
      </c>
      <c r="D20" s="117">
        <v>76.9</v>
      </c>
      <c r="E20" s="117">
        <v>74.6</v>
      </c>
      <c r="F20" s="12">
        <v>76.76666666666667</v>
      </c>
      <c r="G20" s="13">
        <v>0.6210084033613446</v>
      </c>
      <c r="H20" s="14">
        <v>0.9757556935247683</v>
      </c>
      <c r="I20" s="15">
        <v>0.41562671533531786</v>
      </c>
      <c r="J20" s="16">
        <v>0.4977793905457285</v>
      </c>
      <c r="K20" s="22">
        <v>17</v>
      </c>
    </row>
    <row r="21" spans="1:11" ht="14.25">
      <c r="A21" s="17" t="s">
        <v>12</v>
      </c>
      <c r="B21" s="117">
        <v>53.1</v>
      </c>
      <c r="C21" s="117">
        <v>55</v>
      </c>
      <c r="D21" s="117">
        <v>52.2</v>
      </c>
      <c r="E21" s="117">
        <v>49.2</v>
      </c>
      <c r="F21" s="12">
        <v>52.13333333333333</v>
      </c>
      <c r="G21" s="13">
        <v>0</v>
      </c>
      <c r="H21" s="14">
        <v>0.9748927946353259</v>
      </c>
      <c r="I21" s="15">
        <v>0.4075706831917492</v>
      </c>
      <c r="J21" s="16">
        <v>0.24454240991504952</v>
      </c>
      <c r="K21" s="22">
        <v>38</v>
      </c>
    </row>
    <row r="22" spans="1:11" ht="14.25">
      <c r="A22" s="17" t="s">
        <v>13</v>
      </c>
      <c r="B22" s="117">
        <v>62.9</v>
      </c>
      <c r="C22" s="117">
        <v>60</v>
      </c>
      <c r="D22" s="117">
        <v>53</v>
      </c>
      <c r="E22" s="117">
        <v>53</v>
      </c>
      <c r="F22" s="12">
        <v>55.333333333333336</v>
      </c>
      <c r="G22" s="13">
        <v>0.0806722689075631</v>
      </c>
      <c r="H22" s="14">
        <v>0.9445140183627807</v>
      </c>
      <c r="I22" s="15">
        <v>0.12395414233372153</v>
      </c>
      <c r="J22" s="16">
        <v>0.10664139296325817</v>
      </c>
      <c r="K22" s="22">
        <v>43</v>
      </c>
    </row>
    <row r="23" spans="1:11" ht="14.25">
      <c r="A23" s="17" t="s">
        <v>14</v>
      </c>
      <c r="B23" s="117">
        <v>80.1</v>
      </c>
      <c r="C23" s="117">
        <v>76.3</v>
      </c>
      <c r="D23" s="117">
        <v>77.7</v>
      </c>
      <c r="E23" s="117">
        <v>74.2</v>
      </c>
      <c r="F23" s="12">
        <v>76.06666666666666</v>
      </c>
      <c r="G23" s="13">
        <v>0.6033613445378151</v>
      </c>
      <c r="H23" s="14">
        <v>0.9748185758982945</v>
      </c>
      <c r="I23" s="15">
        <v>0.4068777763651263</v>
      </c>
      <c r="J23" s="16">
        <v>0.4854712036342018</v>
      </c>
      <c r="K23" s="22">
        <v>21</v>
      </c>
    </row>
    <row r="24" spans="1:11" ht="14.25">
      <c r="A24" s="17" t="s">
        <v>15</v>
      </c>
      <c r="B24" s="117">
        <v>61</v>
      </c>
      <c r="C24" s="117">
        <v>62.6</v>
      </c>
      <c r="D24" s="117">
        <v>59.9</v>
      </c>
      <c r="E24" s="117">
        <v>57.3</v>
      </c>
      <c r="F24" s="12">
        <v>59.93333333333333</v>
      </c>
      <c r="G24" s="13">
        <v>0.1966386554621848</v>
      </c>
      <c r="H24" s="14">
        <v>0.9793582714916872</v>
      </c>
      <c r="I24" s="15">
        <v>0.4492604171007272</v>
      </c>
      <c r="J24" s="16">
        <v>0.34821171244531024</v>
      </c>
      <c r="K24" s="22">
        <v>32</v>
      </c>
    </row>
    <row r="25" spans="1:11" ht="14.25">
      <c r="A25" s="17" t="s">
        <v>16</v>
      </c>
      <c r="B25" s="117">
        <v>69.3</v>
      </c>
      <c r="C25" s="117">
        <v>66.5</v>
      </c>
      <c r="D25" s="117">
        <v>65.6</v>
      </c>
      <c r="E25" s="117">
        <v>63.7</v>
      </c>
      <c r="F25" s="12">
        <v>65.26666666666667</v>
      </c>
      <c r="G25" s="13">
        <v>0.3310924369747899</v>
      </c>
      <c r="H25" s="14">
        <v>0.9723039854275715</v>
      </c>
      <c r="I25" s="15">
        <v>0.3834015360918947</v>
      </c>
      <c r="J25" s="16">
        <v>0.3624778964450528</v>
      </c>
      <c r="K25" s="22">
        <v>29</v>
      </c>
    </row>
    <row r="26" spans="1:11" ht="14.25">
      <c r="A26" s="17" t="s">
        <v>17</v>
      </c>
      <c r="B26" s="117">
        <v>59.8</v>
      </c>
      <c r="C26" s="117">
        <v>57.6</v>
      </c>
      <c r="D26" s="117">
        <v>61.3</v>
      </c>
      <c r="E26" s="117">
        <v>61.9</v>
      </c>
      <c r="F26" s="12">
        <v>60.26666666666666</v>
      </c>
      <c r="G26" s="13">
        <v>0.20504201680672252</v>
      </c>
      <c r="H26" s="14">
        <v>1.0115712747758272</v>
      </c>
      <c r="I26" s="15">
        <v>0.7500013185817678</v>
      </c>
      <c r="J26" s="16">
        <v>0.5320175978717496</v>
      </c>
      <c r="K26" s="22">
        <v>14</v>
      </c>
    </row>
    <row r="27" spans="1:11" ht="14.25">
      <c r="A27" s="17" t="s">
        <v>18</v>
      </c>
      <c r="B27" s="117">
        <v>66.4</v>
      </c>
      <c r="C27" s="117">
        <v>61.6</v>
      </c>
      <c r="D27" s="117">
        <v>60.6</v>
      </c>
      <c r="E27" s="117">
        <v>62.5</v>
      </c>
      <c r="F27" s="12">
        <v>61.56666666666666</v>
      </c>
      <c r="G27" s="13">
        <v>0.2378151260504201</v>
      </c>
      <c r="H27" s="14">
        <v>0.9800253569174671</v>
      </c>
      <c r="I27" s="15">
        <v>0.4554883329067855</v>
      </c>
      <c r="J27" s="16">
        <v>0.3684190501642393</v>
      </c>
      <c r="K27" s="22">
        <v>28</v>
      </c>
    </row>
    <row r="28" spans="1:11" ht="14.25">
      <c r="A28" s="17" t="s">
        <v>19</v>
      </c>
      <c r="B28" s="117">
        <v>71.5</v>
      </c>
      <c r="C28" s="117">
        <v>66.2</v>
      </c>
      <c r="D28" s="117">
        <v>56.8</v>
      </c>
      <c r="E28" s="117">
        <v>60.4</v>
      </c>
      <c r="F28" s="12">
        <v>61.133333333333326</v>
      </c>
      <c r="G28" s="13">
        <v>0.22689075630252084</v>
      </c>
      <c r="H28" s="14">
        <v>0.945315906348173</v>
      </c>
      <c r="I28" s="15">
        <v>0.13144057610354085</v>
      </c>
      <c r="J28" s="16">
        <v>0.16962064818313285</v>
      </c>
      <c r="K28" s="22">
        <v>40</v>
      </c>
    </row>
    <row r="29" spans="1:11" ht="14.25">
      <c r="A29" s="17" t="s">
        <v>20</v>
      </c>
      <c r="B29" s="117">
        <v>69.1</v>
      </c>
      <c r="C29" s="117">
        <v>67.1</v>
      </c>
      <c r="D29" s="117">
        <v>63</v>
      </c>
      <c r="E29" s="117">
        <v>57.8</v>
      </c>
      <c r="F29" s="12">
        <v>62.633333333333326</v>
      </c>
      <c r="G29" s="13">
        <v>0.264705882352941</v>
      </c>
      <c r="H29" s="14">
        <v>0.9422148187408039</v>
      </c>
      <c r="I29" s="15">
        <v>0.10248879304917953</v>
      </c>
      <c r="J29" s="16">
        <v>0.16737562877068413</v>
      </c>
      <c r="K29" s="22">
        <v>41</v>
      </c>
    </row>
    <row r="30" spans="1:11" ht="14.25">
      <c r="A30" s="17" t="s">
        <v>21</v>
      </c>
      <c r="B30" s="117">
        <v>64.1</v>
      </c>
      <c r="C30" s="117">
        <v>67.8</v>
      </c>
      <c r="D30" s="117">
        <v>64</v>
      </c>
      <c r="E30" s="117">
        <v>63.2</v>
      </c>
      <c r="F30" s="12">
        <v>65</v>
      </c>
      <c r="G30" s="13">
        <v>0.3243697478991597</v>
      </c>
      <c r="H30" s="14">
        <v>0.995297736165037</v>
      </c>
      <c r="I30" s="15">
        <v>0.5980714091310347</v>
      </c>
      <c r="J30" s="16">
        <v>0.48859074463828467</v>
      </c>
      <c r="K30" s="22">
        <v>20</v>
      </c>
    </row>
    <row r="31" spans="1:11" ht="14.25">
      <c r="A31" s="17" t="s">
        <v>22</v>
      </c>
      <c r="B31" s="117">
        <v>72.2</v>
      </c>
      <c r="C31" s="117">
        <v>73</v>
      </c>
      <c r="D31" s="117">
        <v>73.7</v>
      </c>
      <c r="E31" s="117">
        <v>73</v>
      </c>
      <c r="F31" s="12">
        <v>73.23333333333333</v>
      </c>
      <c r="G31" s="13">
        <v>0.5319327731092438</v>
      </c>
      <c r="H31" s="14">
        <v>1.003679885965472</v>
      </c>
      <c r="I31" s="15">
        <v>0.6763272384648088</v>
      </c>
      <c r="J31" s="16">
        <v>0.6185694523225829</v>
      </c>
      <c r="K31" s="22">
        <v>6</v>
      </c>
    </row>
    <row r="32" spans="1:11" ht="14.25">
      <c r="A32" s="17" t="s">
        <v>23</v>
      </c>
      <c r="B32" s="117">
        <v>68.2</v>
      </c>
      <c r="C32" s="117">
        <v>64.3</v>
      </c>
      <c r="D32" s="117">
        <v>65</v>
      </c>
      <c r="E32" s="117">
        <v>62.7</v>
      </c>
      <c r="F32" s="12">
        <v>64</v>
      </c>
      <c r="G32" s="13">
        <v>0.29915966386554627</v>
      </c>
      <c r="H32" s="14">
        <v>0.9723614264382461</v>
      </c>
      <c r="I32" s="15">
        <v>0.3839378059075307</v>
      </c>
      <c r="J32" s="16">
        <v>0.3500265490907369</v>
      </c>
      <c r="K32" s="22">
        <v>30</v>
      </c>
    </row>
    <row r="33" spans="1:11" ht="14.25">
      <c r="A33" s="17" t="s">
        <v>24</v>
      </c>
      <c r="B33" s="117">
        <v>78.1</v>
      </c>
      <c r="C33" s="117">
        <v>75.7</v>
      </c>
      <c r="D33" s="117">
        <v>74.1</v>
      </c>
      <c r="E33" s="117">
        <v>73.4</v>
      </c>
      <c r="F33" s="12">
        <v>74.39999999999999</v>
      </c>
      <c r="G33" s="13">
        <v>0.5613445378151258</v>
      </c>
      <c r="H33" s="14">
        <v>0.979523835954791</v>
      </c>
      <c r="I33" s="15">
        <v>0.450806128484663</v>
      </c>
      <c r="J33" s="16">
        <v>0.4950214922168481</v>
      </c>
      <c r="K33" s="22">
        <v>18</v>
      </c>
    </row>
    <row r="34" spans="1:11" ht="14.25">
      <c r="A34" s="17" t="s">
        <v>25</v>
      </c>
      <c r="B34" s="117">
        <v>75</v>
      </c>
      <c r="C34" s="117">
        <v>72.3</v>
      </c>
      <c r="D34" s="117">
        <v>65.5</v>
      </c>
      <c r="E34" s="117">
        <v>63.5</v>
      </c>
      <c r="F34" s="12">
        <v>67.10000000000001</v>
      </c>
      <c r="G34" s="13">
        <v>0.37731092436974817</v>
      </c>
      <c r="H34" s="14">
        <v>0.9460283558772494</v>
      </c>
      <c r="I34" s="15">
        <v>0.13809201160442403</v>
      </c>
      <c r="J34" s="16">
        <v>0.2337795767105537</v>
      </c>
      <c r="K34" s="22">
        <v>39</v>
      </c>
    </row>
    <row r="35" spans="1:11" ht="14.25">
      <c r="A35" s="17" t="s">
        <v>26</v>
      </c>
      <c r="B35" s="117">
        <v>64.8</v>
      </c>
      <c r="C35" s="117">
        <v>63.8</v>
      </c>
      <c r="D35" s="117">
        <v>60.8</v>
      </c>
      <c r="E35" s="117">
        <v>58.1</v>
      </c>
      <c r="F35" s="12">
        <v>60.9</v>
      </c>
      <c r="G35" s="13">
        <v>0.22100840336134453</v>
      </c>
      <c r="H35" s="14">
        <v>0.9642738192558792</v>
      </c>
      <c r="I35" s="15">
        <v>0.3084318292249069</v>
      </c>
      <c r="J35" s="16">
        <v>0.27346245887948195</v>
      </c>
      <c r="K35" s="22">
        <v>36</v>
      </c>
    </row>
    <row r="36" spans="1:11" ht="14.25">
      <c r="A36" s="17" t="s">
        <v>27</v>
      </c>
      <c r="B36" s="117">
        <v>79.6</v>
      </c>
      <c r="C36" s="117">
        <v>75.2</v>
      </c>
      <c r="D36" s="117">
        <v>74.3</v>
      </c>
      <c r="E36" s="117">
        <v>71.7</v>
      </c>
      <c r="F36" s="12">
        <v>73.73333333333333</v>
      </c>
      <c r="G36" s="13">
        <v>0.5445378151260505</v>
      </c>
      <c r="H36" s="14">
        <v>0.9657588485840658</v>
      </c>
      <c r="I36" s="15">
        <v>0.32229607699296625</v>
      </c>
      <c r="J36" s="16">
        <v>0.41119277224619993</v>
      </c>
      <c r="K36" s="22">
        <v>25</v>
      </c>
    </row>
    <row r="37" spans="1:11" ht="14.25">
      <c r="A37" s="17" t="s">
        <v>28</v>
      </c>
      <c r="B37" s="117">
        <v>55.3</v>
      </c>
      <c r="C37" s="117">
        <v>56.2</v>
      </c>
      <c r="D37" s="117">
        <v>56.1</v>
      </c>
      <c r="E37" s="117">
        <v>57.1</v>
      </c>
      <c r="F37" s="12">
        <v>56.46666666666667</v>
      </c>
      <c r="G37" s="13">
        <v>0.10924369747899167</v>
      </c>
      <c r="H37" s="14">
        <v>1.0107342726897794</v>
      </c>
      <c r="I37" s="15">
        <v>0.7421870592381365</v>
      </c>
      <c r="J37" s="16">
        <v>0.48900971453447856</v>
      </c>
      <c r="K37" s="22">
        <v>19</v>
      </c>
    </row>
    <row r="38" spans="1:11" ht="14.25">
      <c r="A38" s="17" t="s">
        <v>29</v>
      </c>
      <c r="B38" s="117">
        <v>69.7</v>
      </c>
      <c r="C38" s="117">
        <v>71.8</v>
      </c>
      <c r="D38" s="117">
        <v>67.7</v>
      </c>
      <c r="E38" s="117">
        <v>70.2</v>
      </c>
      <c r="F38" s="12">
        <v>69.89999999999999</v>
      </c>
      <c r="G38" s="13">
        <v>0.44789915966386534</v>
      </c>
      <c r="H38" s="14">
        <v>1.0023855052224127</v>
      </c>
      <c r="I38" s="15">
        <v>0.6642428876797005</v>
      </c>
      <c r="J38" s="16">
        <v>0.5777053964733665</v>
      </c>
      <c r="K38" s="22">
        <v>13</v>
      </c>
    </row>
    <row r="39" spans="1:11" ht="14.25">
      <c r="A39" s="17" t="s">
        <v>0</v>
      </c>
      <c r="B39" s="117">
        <v>63.9</v>
      </c>
      <c r="C39" s="117">
        <v>62.7</v>
      </c>
      <c r="D39" s="117">
        <v>63.3</v>
      </c>
      <c r="E39" s="117">
        <v>63.3</v>
      </c>
      <c r="F39" s="12">
        <v>63.1</v>
      </c>
      <c r="G39" s="13">
        <v>0.2764705882352942</v>
      </c>
      <c r="H39" s="14">
        <v>0.9968602619080121</v>
      </c>
      <c r="I39" s="15">
        <v>0.6126591641560692</v>
      </c>
      <c r="J39" s="16">
        <v>0.47818373378775925</v>
      </c>
      <c r="K39" s="22">
        <v>22</v>
      </c>
    </row>
    <row r="40" spans="1:11" ht="14.25">
      <c r="A40" s="17" t="s">
        <v>30</v>
      </c>
      <c r="B40" s="117">
        <v>67.3</v>
      </c>
      <c r="C40" s="117">
        <v>67.9</v>
      </c>
      <c r="D40" s="117">
        <v>66.8</v>
      </c>
      <c r="E40" s="117">
        <v>71.3</v>
      </c>
      <c r="F40" s="12">
        <v>68.66666666666667</v>
      </c>
      <c r="G40" s="13">
        <v>0.41680672268907576</v>
      </c>
      <c r="H40" s="14">
        <v>1.0194317493669822</v>
      </c>
      <c r="I40" s="15">
        <v>0.8233867832576637</v>
      </c>
      <c r="J40" s="16">
        <v>0.6607547590302285</v>
      </c>
      <c r="K40" s="22">
        <v>4</v>
      </c>
    </row>
    <row r="41" spans="1:11" ht="14.25">
      <c r="A41" s="17" t="s">
        <v>31</v>
      </c>
      <c r="B41" s="117">
        <v>68.4</v>
      </c>
      <c r="C41" s="117">
        <v>61.2</v>
      </c>
      <c r="D41" s="117">
        <v>55.7</v>
      </c>
      <c r="E41" s="117">
        <v>55.4</v>
      </c>
      <c r="F41" s="12">
        <v>57.43333333333334</v>
      </c>
      <c r="G41" s="13">
        <v>0.13361344537815137</v>
      </c>
      <c r="H41" s="14">
        <v>0.9321473179742558</v>
      </c>
      <c r="I41" s="15">
        <v>0.008498511252528566</v>
      </c>
      <c r="J41" s="16">
        <v>0.05854448490277769</v>
      </c>
      <c r="K41" s="22">
        <v>44</v>
      </c>
    </row>
    <row r="42" spans="1:11" ht="14.25">
      <c r="A42" s="17" t="s">
        <v>32</v>
      </c>
      <c r="B42" s="117">
        <v>71.3</v>
      </c>
      <c r="C42" s="117">
        <v>67.3</v>
      </c>
      <c r="D42" s="117">
        <v>63.7</v>
      </c>
      <c r="E42" s="117">
        <v>62.4</v>
      </c>
      <c r="F42" s="12">
        <v>64.46666666666665</v>
      </c>
      <c r="G42" s="13">
        <v>0.3109243697478989</v>
      </c>
      <c r="H42" s="14">
        <v>0.9565294664759655</v>
      </c>
      <c r="I42" s="15">
        <v>0.2361304788703702</v>
      </c>
      <c r="J42" s="16">
        <v>0.26604803522138165</v>
      </c>
      <c r="K42" s="22">
        <v>37</v>
      </c>
    </row>
    <row r="43" spans="1:11" ht="14.25">
      <c r="A43" s="17" t="s">
        <v>33</v>
      </c>
      <c r="B43" s="117">
        <v>70.7</v>
      </c>
      <c r="C43" s="117">
        <v>72.8</v>
      </c>
      <c r="D43" s="117">
        <v>67.9</v>
      </c>
      <c r="E43" s="117">
        <v>63.5</v>
      </c>
      <c r="F43" s="12">
        <v>68.06666666666666</v>
      </c>
      <c r="G43" s="13">
        <v>0.4016806722689075</v>
      </c>
      <c r="H43" s="14">
        <v>0.9648314182663931</v>
      </c>
      <c r="I43" s="15">
        <v>0.3136375788288082</v>
      </c>
      <c r="J43" s="16">
        <v>0.34885481620484793</v>
      </c>
      <c r="K43" s="22">
        <v>31</v>
      </c>
    </row>
    <row r="44" spans="1:11" ht="14.25">
      <c r="A44" s="17" t="s">
        <v>34</v>
      </c>
      <c r="B44" s="117">
        <v>59.4</v>
      </c>
      <c r="C44" s="117">
        <v>61.7</v>
      </c>
      <c r="D44" s="117">
        <v>58.9</v>
      </c>
      <c r="E44" s="117">
        <v>63.5</v>
      </c>
      <c r="F44" s="12">
        <v>61.366666666666674</v>
      </c>
      <c r="G44" s="13">
        <v>0.2327731092436977</v>
      </c>
      <c r="H44" s="14">
        <v>1.0224979048061176</v>
      </c>
      <c r="I44" s="15">
        <v>0.8520124392610132</v>
      </c>
      <c r="J44" s="16">
        <v>0.604316707254087</v>
      </c>
      <c r="K44" s="22">
        <v>9</v>
      </c>
    </row>
    <row r="45" spans="1:11" ht="14.25">
      <c r="A45" s="17" t="s">
        <v>35</v>
      </c>
      <c r="B45" s="117">
        <v>63.7</v>
      </c>
      <c r="C45" s="117">
        <v>59.9</v>
      </c>
      <c r="D45" s="117">
        <v>59.6</v>
      </c>
      <c r="E45" s="117">
        <v>54.6</v>
      </c>
      <c r="F45" s="12">
        <v>58.03333333333333</v>
      </c>
      <c r="G45" s="13">
        <v>0.1487394957983193</v>
      </c>
      <c r="H45" s="14">
        <v>0.9499142515929965</v>
      </c>
      <c r="I45" s="15">
        <v>0.174370770536239</v>
      </c>
      <c r="J45" s="16">
        <v>0.1641182606410711</v>
      </c>
      <c r="K45" s="22">
        <v>42</v>
      </c>
    </row>
    <row r="46" spans="1:11" ht="14.25">
      <c r="A46" s="17" t="s">
        <v>36</v>
      </c>
      <c r="B46" s="117">
        <v>68.4</v>
      </c>
      <c r="C46" s="117">
        <v>71.8</v>
      </c>
      <c r="D46" s="117">
        <v>69.6</v>
      </c>
      <c r="E46" s="117">
        <v>69.2</v>
      </c>
      <c r="F46" s="12">
        <v>70.2</v>
      </c>
      <c r="G46" s="13">
        <v>0.4554621848739497</v>
      </c>
      <c r="H46" s="14">
        <v>1.0038835341167371</v>
      </c>
      <c r="I46" s="15">
        <v>0.6782284995194263</v>
      </c>
      <c r="J46" s="16">
        <v>0.5891219736612356</v>
      </c>
      <c r="K46" s="22">
        <v>11</v>
      </c>
    </row>
    <row r="47" spans="1:11" ht="14.25">
      <c r="A47" s="17" t="s">
        <v>37</v>
      </c>
      <c r="B47" s="117">
        <v>76.3</v>
      </c>
      <c r="C47" s="117">
        <v>73.1</v>
      </c>
      <c r="D47" s="117">
        <v>77.8</v>
      </c>
      <c r="E47" s="117">
        <v>75.1</v>
      </c>
      <c r="F47" s="12">
        <v>75.33333333333333</v>
      </c>
      <c r="G47" s="13">
        <v>0.5848739495798319</v>
      </c>
      <c r="H47" s="14">
        <v>0.9947298099315891</v>
      </c>
      <c r="I47" s="15">
        <v>0.5927692444767396</v>
      </c>
      <c r="J47" s="16">
        <v>0.5896111265179765</v>
      </c>
      <c r="K47" s="22">
        <v>10</v>
      </c>
    </row>
    <row r="48" spans="1:11" ht="14.25">
      <c r="A48" s="17" t="s">
        <v>38</v>
      </c>
      <c r="B48" s="117">
        <v>71.4</v>
      </c>
      <c r="C48" s="117">
        <v>68.2</v>
      </c>
      <c r="D48" s="117">
        <v>69.9</v>
      </c>
      <c r="E48" s="117">
        <v>67.6</v>
      </c>
      <c r="F48" s="12">
        <v>68.56666666666666</v>
      </c>
      <c r="G48" s="13">
        <v>0.4142857142857142</v>
      </c>
      <c r="H48" s="14">
        <v>0.9819351985134755</v>
      </c>
      <c r="I48" s="15">
        <v>0.47331863200070357</v>
      </c>
      <c r="J48" s="16">
        <v>0.4497054649147078</v>
      </c>
      <c r="K48" s="22">
        <v>23</v>
      </c>
    </row>
    <row r="49" spans="1:11" ht="18" customHeight="1">
      <c r="A49" s="17" t="s">
        <v>40</v>
      </c>
      <c r="B49" s="41">
        <v>53.1</v>
      </c>
      <c r="C49" s="41">
        <v>55</v>
      </c>
      <c r="D49" s="41">
        <v>52.2</v>
      </c>
      <c r="E49" s="41">
        <v>49.2</v>
      </c>
      <c r="F49" s="18">
        <v>52.13333333333333</v>
      </c>
      <c r="G49" s="19"/>
      <c r="H49" s="20">
        <v>0.9312370241979858</v>
      </c>
      <c r="I49" s="20"/>
      <c r="J49" s="20"/>
      <c r="K49" s="22"/>
    </row>
    <row r="50" spans="1:11" ht="18" customHeight="1">
      <c r="A50" s="17" t="s">
        <v>41</v>
      </c>
      <c r="B50" s="41">
        <v>94.4</v>
      </c>
      <c r="C50" s="41">
        <v>93.4</v>
      </c>
      <c r="D50" s="41">
        <v>91</v>
      </c>
      <c r="E50" s="41">
        <v>91</v>
      </c>
      <c r="F50" s="18">
        <v>91.8</v>
      </c>
      <c r="G50" s="19"/>
      <c r="H50" s="20">
        <v>1.0383491699869443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5"/>
  <legacyDrawing r:id="rId4"/>
  <oleObjects>
    <oleObject progId="Equation.3" shapeId="1459120" r:id="rId2"/>
    <oleObject progId="Equation.3" shapeId="1459119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94"/>
  <sheetViews>
    <sheetView view="pageBreakPreview" zoomScale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" sqref="A8:IV8"/>
    </sheetView>
  </sheetViews>
  <sheetFormatPr defaultColWidth="9.00390625" defaultRowHeight="12.75"/>
  <cols>
    <col min="1" max="1" width="25.125" style="2" customWidth="1"/>
    <col min="2" max="5" width="19.00390625" style="29" customWidth="1"/>
    <col min="6" max="6" width="8.125" style="29" hidden="1" customWidth="1"/>
    <col min="7" max="7" width="7.625" style="2" hidden="1" customWidth="1"/>
    <col min="8" max="8" width="13.00390625" style="2" customWidth="1"/>
    <col min="9" max="9" width="23.125" style="2" customWidth="1"/>
    <col min="10" max="10" width="18.375" style="4" customWidth="1"/>
    <col min="11" max="11" width="21.375" style="4" customWidth="1"/>
    <col min="12" max="12" width="16.75390625" style="4" customWidth="1"/>
    <col min="13" max="13" width="7.75390625" style="2" customWidth="1"/>
    <col min="14" max="16384" width="9.125" style="2" customWidth="1"/>
  </cols>
  <sheetData>
    <row r="1" spans="1:13" ht="45.75" customHeight="1">
      <c r="A1" s="188" t="s">
        <v>47</v>
      </c>
      <c r="B1" s="192" t="s">
        <v>61</v>
      </c>
      <c r="C1" s="192"/>
      <c r="D1" s="192"/>
      <c r="E1" s="192"/>
      <c r="F1" s="52"/>
      <c r="G1" s="32" t="s">
        <v>85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51" t="s">
        <v>116</v>
      </c>
      <c r="G2" s="51" t="s">
        <v>114</v>
      </c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26.25" customHeight="1">
      <c r="A3" s="30" t="s">
        <v>83</v>
      </c>
      <c r="B3" s="119" t="s">
        <v>84</v>
      </c>
      <c r="C3" s="119" t="s">
        <v>84</v>
      </c>
      <c r="D3" s="119" t="s">
        <v>84</v>
      </c>
      <c r="E3" s="119" t="s">
        <v>84</v>
      </c>
      <c r="F3" s="35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21">
        <v>31.8</v>
      </c>
      <c r="C4" s="121">
        <v>18.9056757860351</v>
      </c>
      <c r="D4" s="121">
        <v>16.7664670658683</v>
      </c>
      <c r="E4" s="121">
        <v>16.32</v>
      </c>
      <c r="F4" s="31"/>
      <c r="G4" s="22"/>
      <c r="H4" s="12">
        <v>17.330714283967804</v>
      </c>
      <c r="I4" s="13">
        <v>0.5208439246027566</v>
      </c>
      <c r="J4" s="36">
        <v>0.8006284370219808</v>
      </c>
      <c r="K4" s="15">
        <v>0.8660240026889485</v>
      </c>
      <c r="L4" s="16">
        <v>0.7279519714544718</v>
      </c>
      <c r="M4" s="22">
        <v>37</v>
      </c>
    </row>
    <row r="5" spans="1:13" ht="14.25">
      <c r="A5" s="11" t="s">
        <v>43</v>
      </c>
      <c r="B5" s="121">
        <v>23</v>
      </c>
      <c r="C5" s="121">
        <v>33.2952370067716</v>
      </c>
      <c r="D5" s="121">
        <v>34.4555210546386</v>
      </c>
      <c r="E5" s="121">
        <v>34.22</v>
      </c>
      <c r="F5" s="31"/>
      <c r="G5" s="22"/>
      <c r="H5" s="12">
        <v>33.99025268713674</v>
      </c>
      <c r="I5" s="13">
        <v>0</v>
      </c>
      <c r="J5" s="36">
        <v>1.141609015248296</v>
      </c>
      <c r="K5" s="15">
        <v>0.7872322193977189</v>
      </c>
      <c r="L5" s="16">
        <v>0.47233933163863134</v>
      </c>
      <c r="M5" s="22">
        <v>43</v>
      </c>
    </row>
    <row r="6" spans="1:13" ht="14.25">
      <c r="A6" s="11" t="s">
        <v>44</v>
      </c>
      <c r="B6" s="121">
        <v>23.1</v>
      </c>
      <c r="C6" s="121">
        <v>27.4488926746167</v>
      </c>
      <c r="D6" s="121">
        <v>26.3520567968261</v>
      </c>
      <c r="E6" s="121">
        <v>23.15</v>
      </c>
      <c r="F6" s="31"/>
      <c r="G6" s="22"/>
      <c r="H6" s="12">
        <v>25.650316490480932</v>
      </c>
      <c r="I6" s="13">
        <v>0.26073982330606055</v>
      </c>
      <c r="J6" s="36">
        <v>1.0007209807832858</v>
      </c>
      <c r="K6" s="15">
        <v>0.819787796426879</v>
      </c>
      <c r="L6" s="16">
        <v>0.5961686071785517</v>
      </c>
      <c r="M6" s="22">
        <v>40</v>
      </c>
    </row>
    <row r="7" spans="1:13" ht="14.25">
      <c r="A7" s="11" t="s">
        <v>45</v>
      </c>
      <c r="B7" s="121">
        <v>26.1</v>
      </c>
      <c r="C7" s="121">
        <v>34.6891342242882</v>
      </c>
      <c r="D7" s="121">
        <v>30.5803571428571</v>
      </c>
      <c r="E7" s="121">
        <v>29.72</v>
      </c>
      <c r="F7" s="31"/>
      <c r="G7" s="22"/>
      <c r="H7" s="12">
        <v>31.66316378904843</v>
      </c>
      <c r="I7" s="13">
        <v>0.07275412350856411</v>
      </c>
      <c r="J7" s="36">
        <v>1.0442458690719414</v>
      </c>
      <c r="K7" s="15">
        <v>0.8097303216473666</v>
      </c>
      <c r="L7" s="16">
        <v>0.5149398423918455</v>
      </c>
      <c r="M7" s="22">
        <v>42</v>
      </c>
    </row>
    <row r="8" spans="1:13" ht="14.25">
      <c r="A8" s="11" t="s">
        <v>46</v>
      </c>
      <c r="B8" s="121">
        <v>18</v>
      </c>
      <c r="C8" s="121">
        <v>17.2811059907834</v>
      </c>
      <c r="D8" s="121">
        <v>12.202380952381</v>
      </c>
      <c r="E8" s="121">
        <v>14.8</v>
      </c>
      <c r="F8" s="31"/>
      <c r="G8" s="22"/>
      <c r="H8" s="12">
        <v>14.761162314388136</v>
      </c>
      <c r="I8" s="13">
        <v>0.601178415266198</v>
      </c>
      <c r="J8" s="36">
        <v>0.9368349192368255</v>
      </c>
      <c r="K8" s="15">
        <v>0.8345502111746126</v>
      </c>
      <c r="L8" s="16">
        <v>0.7412014928112468</v>
      </c>
      <c r="M8" s="22">
        <v>33</v>
      </c>
    </row>
    <row r="9" spans="1:13" s="58" customFormat="1" ht="14.25">
      <c r="A9" s="11" t="s">
        <v>39</v>
      </c>
      <c r="B9" s="121">
        <v>0</v>
      </c>
      <c r="C9" s="121">
        <v>9.78792822185971</v>
      </c>
      <c r="D9" s="121">
        <v>7.27272727272727</v>
      </c>
      <c r="E9" s="121">
        <v>9.41</v>
      </c>
      <c r="F9" s="138"/>
      <c r="G9" s="137"/>
      <c r="H9" s="12">
        <v>8.823551831528993</v>
      </c>
      <c r="I9" s="13">
        <v>0.7868119107336693</v>
      </c>
      <c r="J9" s="36">
        <v>4.5484477255291305</v>
      </c>
      <c r="K9" s="15">
        <v>0</v>
      </c>
      <c r="L9" s="16">
        <v>0.31472476429346774</v>
      </c>
      <c r="M9" s="22">
        <v>45</v>
      </c>
    </row>
    <row r="10" spans="1:13" ht="14.25">
      <c r="A10" s="11" t="s">
        <v>1</v>
      </c>
      <c r="B10" s="121">
        <v>0</v>
      </c>
      <c r="C10" s="121">
        <v>7.01754385964912</v>
      </c>
      <c r="D10" s="121">
        <v>9.74477958236659</v>
      </c>
      <c r="E10" s="121">
        <v>0.61</v>
      </c>
      <c r="F10" s="31"/>
      <c r="G10" s="22"/>
      <c r="H10" s="12">
        <v>5.790774480671903</v>
      </c>
      <c r="I10" s="13">
        <v>0.8816286829418531</v>
      </c>
      <c r="J10" s="36">
        <v>1.8271601368635204</v>
      </c>
      <c r="K10" s="15">
        <v>0.628819104814064</v>
      </c>
      <c r="L10" s="16">
        <v>0.7299429360651797</v>
      </c>
      <c r="M10" s="22">
        <v>36</v>
      </c>
    </row>
    <row r="11" spans="1:13" ht="14.25">
      <c r="A11" s="11" t="s">
        <v>2</v>
      </c>
      <c r="B11" s="121">
        <v>21.5</v>
      </c>
      <c r="C11" s="121">
        <v>11.0591900311526</v>
      </c>
      <c r="D11" s="121">
        <v>8.77719429857464</v>
      </c>
      <c r="E11" s="121">
        <v>8.9</v>
      </c>
      <c r="F11" s="31"/>
      <c r="G11" s="22"/>
      <c r="H11" s="12">
        <v>9.578794776575746</v>
      </c>
      <c r="I11" s="13">
        <v>0.7631999900425251</v>
      </c>
      <c r="J11" s="36">
        <v>0.7452760794556703</v>
      </c>
      <c r="K11" s="15">
        <v>0.8788144993932174</v>
      </c>
      <c r="L11" s="16">
        <v>0.8325686956529404</v>
      </c>
      <c r="M11" s="22">
        <v>13</v>
      </c>
    </row>
    <row r="12" spans="1:13" ht="14.25">
      <c r="A12" s="11" t="s">
        <v>3</v>
      </c>
      <c r="B12" s="121">
        <v>27</v>
      </c>
      <c r="C12" s="121">
        <v>11.1111111111111</v>
      </c>
      <c r="D12" s="121">
        <v>9.18149466192171</v>
      </c>
      <c r="E12" s="121">
        <v>7.7</v>
      </c>
      <c r="F12" s="31"/>
      <c r="G12" s="27"/>
      <c r="H12" s="12">
        <v>9.330868591010937</v>
      </c>
      <c r="I12" s="13">
        <v>0.7709511560338232</v>
      </c>
      <c r="J12" s="36">
        <v>0.6582269407374556</v>
      </c>
      <c r="K12" s="15">
        <v>0.8989293015595199</v>
      </c>
      <c r="L12" s="16">
        <v>0.8477380433492413</v>
      </c>
      <c r="M12" s="22">
        <v>9</v>
      </c>
    </row>
    <row r="13" spans="1:13" ht="14.25">
      <c r="A13" s="11" t="s">
        <v>4</v>
      </c>
      <c r="B13" s="121">
        <v>7</v>
      </c>
      <c r="C13" s="121">
        <v>11.5671641791045</v>
      </c>
      <c r="D13" s="121">
        <v>7.85714285714286</v>
      </c>
      <c r="E13" s="121">
        <v>3.72</v>
      </c>
      <c r="F13" s="31"/>
      <c r="G13" s="22"/>
      <c r="H13" s="12">
        <v>7.714769012082454</v>
      </c>
      <c r="I13" s="13">
        <v>0.8214769045190191</v>
      </c>
      <c r="J13" s="36">
        <v>0.8099936855823213</v>
      </c>
      <c r="K13" s="15">
        <v>0.8638599362225439</v>
      </c>
      <c r="L13" s="16">
        <v>0.846906723541134</v>
      </c>
      <c r="M13" s="22">
        <v>10</v>
      </c>
    </row>
    <row r="14" spans="1:13" ht="14.25">
      <c r="A14" s="11" t="s">
        <v>5</v>
      </c>
      <c r="B14" s="121">
        <v>24.5</v>
      </c>
      <c r="C14" s="121">
        <v>22.5175526579739</v>
      </c>
      <c r="D14" s="121">
        <v>15.2953054013125</v>
      </c>
      <c r="E14" s="121">
        <v>10.01</v>
      </c>
      <c r="F14" s="31"/>
      <c r="G14" s="22"/>
      <c r="H14" s="12">
        <v>15.940952686428801</v>
      </c>
      <c r="I14" s="13">
        <v>0.5642934408622662</v>
      </c>
      <c r="J14" s="36">
        <v>0.74203205094213</v>
      </c>
      <c r="K14" s="15">
        <v>0.8795641103914713</v>
      </c>
      <c r="L14" s="16">
        <v>0.7534558425797893</v>
      </c>
      <c r="M14" s="22">
        <v>31</v>
      </c>
    </row>
    <row r="15" spans="1:13" ht="14.25">
      <c r="A15" s="11" t="s">
        <v>6</v>
      </c>
      <c r="B15" s="121">
        <v>27</v>
      </c>
      <c r="C15" s="121">
        <v>2.70676691729323</v>
      </c>
      <c r="D15" s="121">
        <v>7.46054519368723</v>
      </c>
      <c r="E15" s="121">
        <v>7.31</v>
      </c>
      <c r="F15" s="31"/>
      <c r="G15" s="22"/>
      <c r="H15" s="12">
        <v>5.825770703660154</v>
      </c>
      <c r="I15" s="13">
        <v>0.8805345607827417</v>
      </c>
      <c r="J15" s="36">
        <v>0.646920933063963</v>
      </c>
      <c r="K15" s="15">
        <v>0.9015418272087301</v>
      </c>
      <c r="L15" s="16">
        <v>0.8931389206383347</v>
      </c>
      <c r="M15" s="22">
        <v>4</v>
      </c>
    </row>
    <row r="16" spans="1:13" ht="14.25">
      <c r="A16" s="11" t="s">
        <v>7</v>
      </c>
      <c r="B16" s="121">
        <v>17</v>
      </c>
      <c r="C16" s="121">
        <v>9.70189701897019</v>
      </c>
      <c r="D16" s="121">
        <v>11.7932148626817</v>
      </c>
      <c r="E16" s="121">
        <v>9.85</v>
      </c>
      <c r="F16" s="31"/>
      <c r="G16" s="22"/>
      <c r="H16" s="12">
        <v>10.448370627217296</v>
      </c>
      <c r="I16" s="13">
        <v>0.7360135645950007</v>
      </c>
      <c r="J16" s="36">
        <v>0.8336730640951693</v>
      </c>
      <c r="K16" s="15">
        <v>0.8583882449316194</v>
      </c>
      <c r="L16" s="16">
        <v>0.8094383727969718</v>
      </c>
      <c r="M16" s="22">
        <v>20</v>
      </c>
    </row>
    <row r="17" spans="1:13" ht="14.25">
      <c r="A17" s="11" t="s">
        <v>8</v>
      </c>
      <c r="B17" s="121">
        <v>6.1</v>
      </c>
      <c r="C17" s="121">
        <v>13.570487483531</v>
      </c>
      <c r="D17" s="121">
        <v>12.5994694960212</v>
      </c>
      <c r="E17" s="121">
        <v>10.3</v>
      </c>
      <c r="F17" s="31"/>
      <c r="G17" s="22"/>
      <c r="H17" s="12">
        <v>12.156652326517401</v>
      </c>
      <c r="I17" s="13">
        <v>0.682605833656832</v>
      </c>
      <c r="J17" s="36">
        <v>1.1907916936344805</v>
      </c>
      <c r="K17" s="15">
        <v>0.7758673758126557</v>
      </c>
      <c r="L17" s="16">
        <v>0.7385627589503263</v>
      </c>
      <c r="M17" s="22">
        <v>34</v>
      </c>
    </row>
    <row r="18" spans="1:13" ht="14.25">
      <c r="A18" s="11" t="s">
        <v>9</v>
      </c>
      <c r="B18" s="121">
        <v>12</v>
      </c>
      <c r="C18" s="121">
        <v>15.4477101845523</v>
      </c>
      <c r="D18" s="121">
        <v>11.8766404199475</v>
      </c>
      <c r="E18" s="121">
        <v>10.24</v>
      </c>
      <c r="F18" s="31"/>
      <c r="G18" s="22"/>
      <c r="H18" s="12">
        <v>12.521450201499933</v>
      </c>
      <c r="I18" s="13">
        <v>0.6712007903540413</v>
      </c>
      <c r="J18" s="36">
        <v>0.9485048811973501</v>
      </c>
      <c r="K18" s="15">
        <v>0.8318535851128189</v>
      </c>
      <c r="L18" s="16">
        <v>0.767592467209308</v>
      </c>
      <c r="M18" s="22">
        <v>30</v>
      </c>
    </row>
    <row r="19" spans="1:13" ht="14.25">
      <c r="A19" s="11" t="s">
        <v>10</v>
      </c>
      <c r="B19" s="121">
        <v>16</v>
      </c>
      <c r="C19" s="121">
        <v>9.90654205607477</v>
      </c>
      <c r="D19" s="121">
        <v>6.04914933837429</v>
      </c>
      <c r="E19" s="121">
        <v>4.85</v>
      </c>
      <c r="F19" s="31"/>
      <c r="G19" s="22"/>
      <c r="H19" s="12">
        <v>6.935230464816353</v>
      </c>
      <c r="I19" s="13">
        <v>0.8458484030870692</v>
      </c>
      <c r="J19" s="36">
        <v>0.6717493455297934</v>
      </c>
      <c r="K19" s="15">
        <v>0.895804623920939</v>
      </c>
      <c r="L19" s="16">
        <v>0.875822135587391</v>
      </c>
      <c r="M19" s="22">
        <v>5</v>
      </c>
    </row>
    <row r="20" spans="1:13" ht="14.25">
      <c r="A20" s="11" t="s">
        <v>11</v>
      </c>
      <c r="B20" s="121">
        <v>17</v>
      </c>
      <c r="C20" s="121">
        <v>12.9032258064516</v>
      </c>
      <c r="D20" s="121">
        <v>10.4761904761905</v>
      </c>
      <c r="E20" s="121">
        <v>13.62</v>
      </c>
      <c r="F20" s="31"/>
      <c r="G20" s="22"/>
      <c r="H20" s="12">
        <v>12.3331387608807</v>
      </c>
      <c r="I20" s="13">
        <v>0.677088160544386</v>
      </c>
      <c r="J20" s="36">
        <v>0.9287726015658935</v>
      </c>
      <c r="K20" s="15">
        <v>0.836413204046692</v>
      </c>
      <c r="L20" s="16">
        <v>0.7726831866457695</v>
      </c>
      <c r="M20" s="22">
        <v>29</v>
      </c>
    </row>
    <row r="21" spans="1:13" ht="14.25">
      <c r="A21" s="11" t="s">
        <v>12</v>
      </c>
      <c r="B21" s="121">
        <v>18</v>
      </c>
      <c r="C21" s="121">
        <v>7.21709006928406</v>
      </c>
      <c r="D21" s="121">
        <v>9.56911024062675</v>
      </c>
      <c r="E21" s="121">
        <v>11.02</v>
      </c>
      <c r="F21" s="31"/>
      <c r="G21" s="22"/>
      <c r="H21" s="12">
        <v>9.268733436636937</v>
      </c>
      <c r="I21" s="13">
        <v>0.7728937499326912</v>
      </c>
      <c r="J21" s="36">
        <v>0.8491212243006657</v>
      </c>
      <c r="K21" s="15">
        <v>0.8548185750768401</v>
      </c>
      <c r="L21" s="16">
        <v>0.8220486450191805</v>
      </c>
      <c r="M21" s="22">
        <v>16</v>
      </c>
    </row>
    <row r="22" spans="1:13" ht="14.25">
      <c r="A22" s="11" t="s">
        <v>13</v>
      </c>
      <c r="B22" s="121">
        <v>8</v>
      </c>
      <c r="C22" s="121">
        <v>2.76497695852535</v>
      </c>
      <c r="D22" s="121">
        <v>1.20879120879121</v>
      </c>
      <c r="E22" s="121">
        <v>2.04</v>
      </c>
      <c r="F22" s="31"/>
      <c r="G22" s="27"/>
      <c r="H22" s="12">
        <v>2.00458938910552</v>
      </c>
      <c r="I22" s="13">
        <v>1</v>
      </c>
      <c r="J22" s="36">
        <v>0.6341325705384998</v>
      </c>
      <c r="K22" s="15">
        <v>0.9044968866845435</v>
      </c>
      <c r="L22" s="16">
        <v>0.9426981320107262</v>
      </c>
      <c r="M22" s="22">
        <v>2</v>
      </c>
    </row>
    <row r="23" spans="1:13" ht="14.25">
      <c r="A23" s="11" t="s">
        <v>14</v>
      </c>
      <c r="B23" s="121">
        <v>22</v>
      </c>
      <c r="C23" s="121">
        <v>14.2295597484277</v>
      </c>
      <c r="D23" s="121">
        <v>9.72886762360447</v>
      </c>
      <c r="E23" s="121">
        <v>3.49</v>
      </c>
      <c r="F23" s="31"/>
      <c r="G23" s="22"/>
      <c r="H23" s="12">
        <v>9.149475790677391</v>
      </c>
      <c r="I23" s="13">
        <v>0.776622221806116</v>
      </c>
      <c r="J23" s="36">
        <v>0.5413368382329496</v>
      </c>
      <c r="K23" s="15">
        <v>0.9259395778436776</v>
      </c>
      <c r="L23" s="16">
        <v>0.866212635428653</v>
      </c>
      <c r="M23" s="22">
        <v>7</v>
      </c>
    </row>
    <row r="24" spans="1:13" ht="14.25">
      <c r="A24" s="11" t="s">
        <v>15</v>
      </c>
      <c r="B24" s="121">
        <v>0</v>
      </c>
      <c r="C24" s="121">
        <v>5.12333965844402</v>
      </c>
      <c r="D24" s="121">
        <v>4.49640287769784</v>
      </c>
      <c r="E24" s="121">
        <v>5.93</v>
      </c>
      <c r="F24" s="31"/>
      <c r="G24" s="22"/>
      <c r="H24" s="12">
        <v>5.183247512047287</v>
      </c>
      <c r="I24" s="13">
        <v>0.9006224103178933</v>
      </c>
      <c r="J24" s="36">
        <v>3.899583562810848</v>
      </c>
      <c r="K24" s="15">
        <v>0.14993570824556265</v>
      </c>
      <c r="L24" s="16">
        <v>0.45021038907449495</v>
      </c>
      <c r="M24" s="22">
        <v>44</v>
      </c>
    </row>
    <row r="25" spans="1:13" ht="14.25">
      <c r="A25" s="11" t="s">
        <v>16</v>
      </c>
      <c r="B25" s="121">
        <v>23.6</v>
      </c>
      <c r="C25" s="121">
        <v>14.0677966101695</v>
      </c>
      <c r="D25" s="121">
        <v>13.4353741496599</v>
      </c>
      <c r="E25" s="121">
        <v>11.67</v>
      </c>
      <c r="F25" s="31"/>
      <c r="G25" s="22"/>
      <c r="H25" s="12">
        <v>13.057723586609802</v>
      </c>
      <c r="I25" s="13">
        <v>0.6544347355089983</v>
      </c>
      <c r="J25" s="36">
        <v>0.7907750367686031</v>
      </c>
      <c r="K25" s="15">
        <v>0.8683008683728661</v>
      </c>
      <c r="L25" s="16">
        <v>0.7827544152273189</v>
      </c>
      <c r="M25" s="22">
        <v>24</v>
      </c>
    </row>
    <row r="26" spans="1:13" ht="14.25">
      <c r="A26" s="11" t="s">
        <v>17</v>
      </c>
      <c r="B26" s="121">
        <v>24.8</v>
      </c>
      <c r="C26" s="121">
        <v>19.4886363636364</v>
      </c>
      <c r="D26" s="121">
        <v>15.5984117980715</v>
      </c>
      <c r="E26" s="121">
        <v>13.22</v>
      </c>
      <c r="F26" s="31"/>
      <c r="G26" s="22"/>
      <c r="H26" s="12">
        <v>16.102349387235964</v>
      </c>
      <c r="I26" s="13">
        <v>0.559247533284758</v>
      </c>
      <c r="J26" s="36">
        <v>0.8108239931338649</v>
      </c>
      <c r="K26" s="15">
        <v>0.8636680736448962</v>
      </c>
      <c r="L26" s="16">
        <v>0.7418998575008409</v>
      </c>
      <c r="M26" s="22">
        <v>32</v>
      </c>
    </row>
    <row r="27" spans="1:13" ht="14.25">
      <c r="A27" s="11" t="s">
        <v>18</v>
      </c>
      <c r="B27" s="121">
        <v>20</v>
      </c>
      <c r="C27" s="121">
        <v>14.0237324703344</v>
      </c>
      <c r="D27" s="121">
        <v>12.5975473801561</v>
      </c>
      <c r="E27" s="121">
        <v>10.67</v>
      </c>
      <c r="F27" s="31"/>
      <c r="G27" s="22"/>
      <c r="H27" s="12">
        <v>12.430426616830168</v>
      </c>
      <c r="I27" s="13">
        <v>0.6740465523387668</v>
      </c>
      <c r="J27" s="36">
        <v>0.811044732306215</v>
      </c>
      <c r="K27" s="15">
        <v>0.8636170665373296</v>
      </c>
      <c r="L27" s="16">
        <v>0.7877888608579044</v>
      </c>
      <c r="M27" s="22">
        <v>22</v>
      </c>
    </row>
    <row r="28" spans="1:13" ht="14.25">
      <c r="A28" s="11" t="s">
        <v>19</v>
      </c>
      <c r="B28" s="121">
        <v>13</v>
      </c>
      <c r="C28" s="121">
        <v>12.1212121212121</v>
      </c>
      <c r="D28" s="121">
        <v>13.0882352941176</v>
      </c>
      <c r="E28" s="121">
        <v>5.86</v>
      </c>
      <c r="F28" s="31"/>
      <c r="G28" s="22"/>
      <c r="H28" s="12">
        <v>10.356482471776568</v>
      </c>
      <c r="I28" s="13">
        <v>0.7388863565263277</v>
      </c>
      <c r="J28" s="36">
        <v>0.7667458273810384</v>
      </c>
      <c r="K28" s="15">
        <v>0.8738533965214574</v>
      </c>
      <c r="L28" s="16">
        <v>0.8198665805234056</v>
      </c>
      <c r="M28" s="22">
        <v>17</v>
      </c>
    </row>
    <row r="29" spans="1:13" ht="14.25">
      <c r="A29" s="11" t="s">
        <v>20</v>
      </c>
      <c r="B29" s="121">
        <v>11.57</v>
      </c>
      <c r="C29" s="121">
        <v>12.1575342465753</v>
      </c>
      <c r="D29" s="121">
        <v>7.85340314136126</v>
      </c>
      <c r="E29" s="121">
        <v>11.76</v>
      </c>
      <c r="F29" s="31"/>
      <c r="G29" s="22"/>
      <c r="H29" s="12">
        <v>10.590312462645521</v>
      </c>
      <c r="I29" s="13">
        <v>0.7315758940641237</v>
      </c>
      <c r="J29" s="36">
        <v>1.0054442333569573</v>
      </c>
      <c r="K29" s="15">
        <v>0.8186963750469567</v>
      </c>
      <c r="L29" s="16">
        <v>0.7838481826538235</v>
      </c>
      <c r="M29" s="22">
        <v>23</v>
      </c>
    </row>
    <row r="30" spans="1:13" ht="14.25">
      <c r="A30" s="11" t="s">
        <v>21</v>
      </c>
      <c r="B30" s="121">
        <v>39.17</v>
      </c>
      <c r="C30" s="121">
        <v>13.5818908122503</v>
      </c>
      <c r="D30" s="121">
        <v>9.52685421994885</v>
      </c>
      <c r="E30" s="121">
        <v>7.85</v>
      </c>
      <c r="F30" s="31"/>
      <c r="G30" s="22"/>
      <c r="H30" s="12">
        <v>10.319581677399716</v>
      </c>
      <c r="I30" s="13">
        <v>0.7400400232185899</v>
      </c>
      <c r="J30" s="36">
        <v>0.5852014071394908</v>
      </c>
      <c r="K30" s="15">
        <v>0.9158036116680515</v>
      </c>
      <c r="L30" s="16">
        <v>0.8454981762882667</v>
      </c>
      <c r="M30" s="22">
        <v>12</v>
      </c>
    </row>
    <row r="31" spans="1:13" ht="14.25">
      <c r="A31" s="11" t="s">
        <v>22</v>
      </c>
      <c r="B31" s="121">
        <v>23.3</v>
      </c>
      <c r="C31" s="121">
        <v>15.9935897435897</v>
      </c>
      <c r="D31" s="121">
        <v>8.47564832384567</v>
      </c>
      <c r="E31" s="121">
        <v>9.92</v>
      </c>
      <c r="F31" s="31"/>
      <c r="G31" s="22"/>
      <c r="H31" s="12">
        <v>11.463079355811791</v>
      </c>
      <c r="I31" s="13">
        <v>0.7042897038408935</v>
      </c>
      <c r="J31" s="36">
        <v>0.7522899332835185</v>
      </c>
      <c r="K31" s="15">
        <v>0.8771937793694706</v>
      </c>
      <c r="L31" s="16">
        <v>0.8080321491580398</v>
      </c>
      <c r="M31" s="22">
        <v>21</v>
      </c>
    </row>
    <row r="32" spans="1:13" ht="14.25">
      <c r="A32" s="11" t="s">
        <v>23</v>
      </c>
      <c r="B32" s="121">
        <v>13</v>
      </c>
      <c r="C32" s="121">
        <v>3.69822485207101</v>
      </c>
      <c r="D32" s="121">
        <v>3.32326283987915</v>
      </c>
      <c r="E32" s="121">
        <v>4.64</v>
      </c>
      <c r="F32" s="31"/>
      <c r="G32" s="22"/>
      <c r="H32" s="12">
        <v>3.8871625639833867</v>
      </c>
      <c r="I32" s="13">
        <v>0.9411432191561353</v>
      </c>
      <c r="J32" s="36">
        <v>0.7093461393610848</v>
      </c>
      <c r="K32" s="15">
        <v>0.8871169782860782</v>
      </c>
      <c r="L32" s="16">
        <v>0.908727474634101</v>
      </c>
      <c r="M32" s="22">
        <v>3</v>
      </c>
    </row>
    <row r="33" spans="1:13" ht="14.25">
      <c r="A33" s="11" t="s">
        <v>24</v>
      </c>
      <c r="B33" s="121">
        <v>14</v>
      </c>
      <c r="C33" s="121">
        <v>15.5164636896707</v>
      </c>
      <c r="D33" s="121">
        <v>15.0068212824011</v>
      </c>
      <c r="E33" s="121">
        <v>13.25</v>
      </c>
      <c r="F33" s="31"/>
      <c r="G33" s="22"/>
      <c r="H33" s="12">
        <v>14.5910949906906</v>
      </c>
      <c r="I33" s="13">
        <v>0.6064954012581066</v>
      </c>
      <c r="J33" s="36">
        <v>0.9818141363499366</v>
      </c>
      <c r="K33" s="15">
        <v>0.8241566786578333</v>
      </c>
      <c r="L33" s="16">
        <v>0.7370921676979426</v>
      </c>
      <c r="M33" s="22">
        <v>35</v>
      </c>
    </row>
    <row r="34" spans="1:13" ht="14.25">
      <c r="A34" s="11" t="s">
        <v>25</v>
      </c>
      <c r="B34" s="121">
        <v>23.1</v>
      </c>
      <c r="C34" s="121">
        <v>12.7919911012236</v>
      </c>
      <c r="D34" s="121">
        <v>10.5263157894737</v>
      </c>
      <c r="E34" s="121">
        <v>8.44</v>
      </c>
      <c r="F34" s="31"/>
      <c r="G34" s="22"/>
      <c r="H34" s="12">
        <v>10.5861022968991</v>
      </c>
      <c r="I34" s="13">
        <v>0.7317075207153265</v>
      </c>
      <c r="J34" s="36">
        <v>0.7148970235696389</v>
      </c>
      <c r="K34" s="15">
        <v>0.8858343126635664</v>
      </c>
      <c r="L34" s="16">
        <v>0.8241835958842705</v>
      </c>
      <c r="M34" s="22">
        <v>15</v>
      </c>
    </row>
    <row r="35" spans="1:13" ht="14.25">
      <c r="A35" s="11" t="s">
        <v>26</v>
      </c>
      <c r="B35" s="121">
        <v>10</v>
      </c>
      <c r="C35" s="121">
        <v>7.87292817679558</v>
      </c>
      <c r="D35" s="121">
        <v>5.3177691309987</v>
      </c>
      <c r="E35" s="121">
        <v>5.2</v>
      </c>
      <c r="F35" s="31"/>
      <c r="G35" s="22"/>
      <c r="H35" s="12">
        <v>6.130232435931426</v>
      </c>
      <c r="I35" s="13">
        <v>0.8710158670656722</v>
      </c>
      <c r="J35" s="36">
        <v>0.8041451517178116</v>
      </c>
      <c r="K35" s="15">
        <v>0.8652113809740921</v>
      </c>
      <c r="L35" s="16">
        <v>0.8675331754107242</v>
      </c>
      <c r="M35" s="22">
        <v>6</v>
      </c>
    </row>
    <row r="36" spans="1:13" ht="14.25">
      <c r="A36" s="11" t="s">
        <v>27</v>
      </c>
      <c r="B36" s="121">
        <v>7.9</v>
      </c>
      <c r="C36" s="121">
        <v>7.26256983240224</v>
      </c>
      <c r="D36" s="121">
        <v>5.97878495660559</v>
      </c>
      <c r="E36" s="121">
        <v>5.84</v>
      </c>
      <c r="F36" s="31"/>
      <c r="G36" s="22"/>
      <c r="H36" s="12">
        <v>6.360451596335943</v>
      </c>
      <c r="I36" s="13">
        <v>0.8638182936322432</v>
      </c>
      <c r="J36" s="36">
        <v>0.9041946199452477</v>
      </c>
      <c r="K36" s="15">
        <v>0.8420925392500724</v>
      </c>
      <c r="L36" s="16">
        <v>0.8507828410029408</v>
      </c>
      <c r="M36" s="22">
        <v>8</v>
      </c>
    </row>
    <row r="37" spans="1:13" ht="14.25">
      <c r="A37" s="11" t="s">
        <v>28</v>
      </c>
      <c r="B37" s="121">
        <v>14.2</v>
      </c>
      <c r="C37" s="121">
        <v>13.3962264150943</v>
      </c>
      <c r="D37" s="121">
        <v>12.6705653021442</v>
      </c>
      <c r="E37" s="121">
        <v>10.56</v>
      </c>
      <c r="F37" s="31"/>
      <c r="G37" s="22"/>
      <c r="H37" s="12">
        <v>12.208930572412834</v>
      </c>
      <c r="I37" s="13">
        <v>0.6809714062132515</v>
      </c>
      <c r="J37" s="36">
        <v>0.905993728233197</v>
      </c>
      <c r="K37" s="15">
        <v>0.841676811905486</v>
      </c>
      <c r="L37" s="16">
        <v>0.7773946496285922</v>
      </c>
      <c r="M37" s="22">
        <v>27</v>
      </c>
    </row>
    <row r="38" spans="1:13" ht="14.25">
      <c r="A38" s="11" t="s">
        <v>29</v>
      </c>
      <c r="B38" s="121">
        <v>18.3</v>
      </c>
      <c r="C38" s="121">
        <v>11.5671641791045</v>
      </c>
      <c r="D38" s="121">
        <v>8.7360594795539</v>
      </c>
      <c r="E38" s="121">
        <v>6.47</v>
      </c>
      <c r="F38" s="31"/>
      <c r="G38" s="22"/>
      <c r="H38" s="12">
        <v>8.924407886219468</v>
      </c>
      <c r="I38" s="13">
        <v>0.7836587463377732</v>
      </c>
      <c r="J38" s="36">
        <v>0.707105795835196</v>
      </c>
      <c r="K38" s="15">
        <v>0.8876346636701196</v>
      </c>
      <c r="L38" s="16">
        <v>0.8460442967371811</v>
      </c>
      <c r="M38" s="22">
        <v>11</v>
      </c>
    </row>
    <row r="39" spans="1:13" ht="14.25">
      <c r="A39" s="11" t="s">
        <v>0</v>
      </c>
      <c r="B39" s="121">
        <v>33</v>
      </c>
      <c r="C39" s="121">
        <v>14.6374216651746</v>
      </c>
      <c r="D39" s="121">
        <v>10.7829977628635</v>
      </c>
      <c r="E39" s="121">
        <v>10.64</v>
      </c>
      <c r="F39" s="31"/>
      <c r="G39" s="22"/>
      <c r="H39" s="12">
        <v>12.020139809346034</v>
      </c>
      <c r="I39" s="13">
        <v>0.6868737619439335</v>
      </c>
      <c r="J39" s="36">
        <v>0.6857132836284859</v>
      </c>
      <c r="K39" s="15">
        <v>0.8925779193670096</v>
      </c>
      <c r="L39" s="16">
        <v>0.8102962563977791</v>
      </c>
      <c r="M39" s="22">
        <v>19</v>
      </c>
    </row>
    <row r="40" spans="1:13" s="58" customFormat="1" ht="14.25">
      <c r="A40" s="11" t="s">
        <v>30</v>
      </c>
      <c r="B40" s="121">
        <v>39.3</v>
      </c>
      <c r="C40" s="121">
        <v>30.4853387259858</v>
      </c>
      <c r="D40" s="121">
        <v>22.7911646586345</v>
      </c>
      <c r="E40" s="121">
        <v>16.56</v>
      </c>
      <c r="F40" s="138"/>
      <c r="G40" s="137"/>
      <c r="H40" s="12">
        <v>23.2788344615401</v>
      </c>
      <c r="I40" s="13">
        <v>0.33488185396661596</v>
      </c>
      <c r="J40" s="36">
        <v>0.7497030206726503</v>
      </c>
      <c r="K40" s="15">
        <v>0.8777915478960215</v>
      </c>
      <c r="L40" s="16">
        <v>0.6606276703242593</v>
      </c>
      <c r="M40" s="22">
        <v>39</v>
      </c>
    </row>
    <row r="41" spans="1:13" ht="14.25">
      <c r="A41" s="11" t="s">
        <v>31</v>
      </c>
      <c r="B41" s="121">
        <v>9</v>
      </c>
      <c r="C41" s="121">
        <v>7.70877944325482</v>
      </c>
      <c r="D41" s="121">
        <v>7.37704918032787</v>
      </c>
      <c r="E41" s="121">
        <v>7.87</v>
      </c>
      <c r="F41" s="31"/>
      <c r="G41" s="22"/>
      <c r="H41" s="12">
        <v>7.651942874527563</v>
      </c>
      <c r="I41" s="13">
        <v>0.8234411013208642</v>
      </c>
      <c r="J41" s="36">
        <v>0.9562631219492848</v>
      </c>
      <c r="K41" s="15">
        <v>0.8300608565438565</v>
      </c>
      <c r="L41" s="16">
        <v>0.8274129544546596</v>
      </c>
      <c r="M41" s="22">
        <v>14</v>
      </c>
    </row>
    <row r="42" spans="1:13" ht="14.25">
      <c r="A42" s="11" t="s">
        <v>32</v>
      </c>
      <c r="B42" s="121">
        <v>20.88</v>
      </c>
      <c r="C42" s="121">
        <v>8.98617511520737</v>
      </c>
      <c r="D42" s="121">
        <v>12.7853881278539</v>
      </c>
      <c r="E42" s="121">
        <v>15.06</v>
      </c>
      <c r="F42" s="31"/>
      <c r="G42" s="22"/>
      <c r="H42" s="12">
        <v>12.277187747687089</v>
      </c>
      <c r="I42" s="13">
        <v>0.6788374134103429</v>
      </c>
      <c r="J42" s="36">
        <v>0.8968052854647713</v>
      </c>
      <c r="K42" s="15">
        <v>0.8438000231310625</v>
      </c>
      <c r="L42" s="16">
        <v>0.7778149792427747</v>
      </c>
      <c r="M42" s="22">
        <v>26</v>
      </c>
    </row>
    <row r="43" spans="1:13" ht="14.25">
      <c r="A43" s="11" t="s">
        <v>33</v>
      </c>
      <c r="B43" s="121">
        <v>13</v>
      </c>
      <c r="C43" s="121">
        <v>4.94590417310665</v>
      </c>
      <c r="D43" s="121">
        <v>3.38733431516937</v>
      </c>
      <c r="E43" s="121">
        <v>0.14</v>
      </c>
      <c r="F43" s="31"/>
      <c r="G43" s="27"/>
      <c r="H43" s="12">
        <v>2.82441282942534</v>
      </c>
      <c r="I43" s="13">
        <v>0.9743690342550975</v>
      </c>
      <c r="J43" s="36">
        <v>0.2208317739268499</v>
      </c>
      <c r="K43" s="15">
        <v>1</v>
      </c>
      <c r="L43" s="16">
        <v>0.989747613702039</v>
      </c>
      <c r="M43" s="22">
        <v>1</v>
      </c>
    </row>
    <row r="44" spans="1:13" ht="14.25">
      <c r="A44" s="11" t="s">
        <v>34</v>
      </c>
      <c r="B44" s="121">
        <v>24</v>
      </c>
      <c r="C44" s="121">
        <v>16.5263157894737</v>
      </c>
      <c r="D44" s="121">
        <v>13.8178096212897</v>
      </c>
      <c r="E44" s="121">
        <v>6.7</v>
      </c>
      <c r="F44" s="31"/>
      <c r="G44" s="22"/>
      <c r="H44" s="12">
        <v>12.3480418035878</v>
      </c>
      <c r="I44" s="13">
        <v>0.6766222317134521</v>
      </c>
      <c r="J44" s="36">
        <v>0.6535635960075773</v>
      </c>
      <c r="K44" s="15">
        <v>0.9000068797878171</v>
      </c>
      <c r="L44" s="16">
        <v>0.8106530205580711</v>
      </c>
      <c r="M44" s="22">
        <v>18</v>
      </c>
    </row>
    <row r="45" spans="1:13" s="58" customFormat="1" ht="14.25">
      <c r="A45" s="11" t="s">
        <v>35</v>
      </c>
      <c r="B45" s="121">
        <v>0</v>
      </c>
      <c r="C45" s="121">
        <v>1.37931034482759</v>
      </c>
      <c r="D45" s="121">
        <v>2.77008310249307</v>
      </c>
      <c r="E45" s="121">
        <v>3.72</v>
      </c>
      <c r="F45" s="138"/>
      <c r="G45" s="137"/>
      <c r="H45" s="12">
        <v>2.6231311491068867</v>
      </c>
      <c r="I45" s="13">
        <v>0.9806619061096838</v>
      </c>
      <c r="J45" s="36">
        <v>3.338215069328175</v>
      </c>
      <c r="K45" s="15">
        <v>0.2796534326833859</v>
      </c>
      <c r="L45" s="16">
        <v>0.5600568220539051</v>
      </c>
      <c r="M45" s="22">
        <v>41</v>
      </c>
    </row>
    <row r="46" spans="1:13" ht="14.25">
      <c r="A46" s="11" t="s">
        <v>36</v>
      </c>
      <c r="B46" s="121">
        <v>23</v>
      </c>
      <c r="C46" s="121">
        <v>14.2461964038728</v>
      </c>
      <c r="D46" s="121">
        <v>14.3465909090909</v>
      </c>
      <c r="E46" s="121">
        <v>11.52</v>
      </c>
      <c r="F46" s="31"/>
      <c r="G46" s="22"/>
      <c r="H46" s="12">
        <v>13.370929104321233</v>
      </c>
      <c r="I46" s="13">
        <v>0.6446426760230626</v>
      </c>
      <c r="J46" s="36">
        <v>0.7941603757544065</v>
      </c>
      <c r="K46" s="15">
        <v>0.8675186041831452</v>
      </c>
      <c r="L46" s="16">
        <v>0.7783682329191122</v>
      </c>
      <c r="M46" s="22">
        <v>25</v>
      </c>
    </row>
    <row r="47" spans="1:13" ht="14.25">
      <c r="A47" s="17" t="s">
        <v>37</v>
      </c>
      <c r="B47" s="121">
        <v>19.6</v>
      </c>
      <c r="C47" s="121">
        <v>23.003663003663</v>
      </c>
      <c r="D47" s="121">
        <v>20.5128205128205</v>
      </c>
      <c r="E47" s="121">
        <v>14.12</v>
      </c>
      <c r="F47" s="31"/>
      <c r="G47" s="22"/>
      <c r="H47" s="12">
        <v>19.212161172161167</v>
      </c>
      <c r="I47" s="13">
        <v>0.46202235599363645</v>
      </c>
      <c r="J47" s="36">
        <v>0.8964502825762426</v>
      </c>
      <c r="K47" s="15">
        <v>0.8438820551072126</v>
      </c>
      <c r="L47" s="16">
        <v>0.6911381754617821</v>
      </c>
      <c r="M47" s="22">
        <v>38</v>
      </c>
    </row>
    <row r="48" spans="1:13" ht="14.25">
      <c r="A48" s="17" t="s">
        <v>38</v>
      </c>
      <c r="B48" s="121">
        <v>24</v>
      </c>
      <c r="C48" s="121">
        <v>16.837899543379</v>
      </c>
      <c r="D48" s="121">
        <v>10.6651376146789</v>
      </c>
      <c r="E48" s="121">
        <v>12.59</v>
      </c>
      <c r="F48" s="31"/>
      <c r="G48" s="22"/>
      <c r="H48" s="12">
        <v>13.364345719352633</v>
      </c>
      <c r="I48" s="13">
        <v>0.6448484990165475</v>
      </c>
      <c r="J48" s="36">
        <v>0.8065008500404072</v>
      </c>
      <c r="K48" s="15">
        <v>0.8646670400831858</v>
      </c>
      <c r="L48" s="16">
        <v>0.7767396236565305</v>
      </c>
      <c r="M48" s="22">
        <v>28</v>
      </c>
    </row>
    <row r="49" spans="1:13" ht="20.25" customHeight="1">
      <c r="A49" s="17" t="s">
        <v>40</v>
      </c>
      <c r="B49" s="44">
        <v>0</v>
      </c>
      <c r="C49" s="44">
        <v>1.37931034482759</v>
      </c>
      <c r="D49" s="44">
        <v>1.20879120879121</v>
      </c>
      <c r="E49" s="44">
        <v>0.14</v>
      </c>
      <c r="F49" s="41"/>
      <c r="G49" s="22"/>
      <c r="H49" s="18">
        <v>2.00458938910552</v>
      </c>
      <c r="I49" s="19"/>
      <c r="J49" s="20">
        <v>0.2208317739268499</v>
      </c>
      <c r="K49" s="20"/>
      <c r="L49" s="20"/>
      <c r="M49" s="22"/>
    </row>
    <row r="50" spans="1:13" ht="20.25" customHeight="1">
      <c r="A50" s="17" t="s">
        <v>41</v>
      </c>
      <c r="B50" s="44">
        <v>39.3</v>
      </c>
      <c r="C50" s="44">
        <v>34.6891342242882</v>
      </c>
      <c r="D50" s="44">
        <v>34.4555210546386</v>
      </c>
      <c r="E50" s="44">
        <v>34.22</v>
      </c>
      <c r="F50" s="41"/>
      <c r="G50" s="22"/>
      <c r="H50" s="18">
        <v>33.99025268713674</v>
      </c>
      <c r="I50" s="19"/>
      <c r="J50" s="20">
        <v>4.5484477255291305</v>
      </c>
      <c r="K50" s="20"/>
      <c r="L50" s="20"/>
      <c r="M50" s="22"/>
    </row>
    <row r="51" spans="2:6" ht="14.25">
      <c r="B51" s="28"/>
      <c r="C51" s="28"/>
      <c r="D51" s="28"/>
      <c r="E51" s="28"/>
      <c r="F51" s="28"/>
    </row>
    <row r="52" spans="2:6" ht="14.25">
      <c r="B52" s="28"/>
      <c r="C52" s="28"/>
      <c r="D52" s="28"/>
      <c r="E52" s="28"/>
      <c r="F52" s="28"/>
    </row>
    <row r="53" spans="2:6" ht="14.25">
      <c r="B53" s="28"/>
      <c r="C53" s="28"/>
      <c r="D53" s="28"/>
      <c r="E53" s="28"/>
      <c r="F53" s="28"/>
    </row>
    <row r="54" spans="2:6" ht="14.25">
      <c r="B54" s="28"/>
      <c r="C54" s="28"/>
      <c r="D54" s="28"/>
      <c r="E54" s="28"/>
      <c r="F54" s="28"/>
    </row>
    <row r="55" spans="2:6" ht="14.25">
      <c r="B55" s="28"/>
      <c r="C55" s="28"/>
      <c r="D55" s="28"/>
      <c r="E55" s="28"/>
      <c r="F55" s="28"/>
    </row>
    <row r="56" spans="2:6" ht="14.25">
      <c r="B56" s="28"/>
      <c r="C56" s="28"/>
      <c r="D56" s="28"/>
      <c r="E56" s="28"/>
      <c r="F56" s="28"/>
    </row>
    <row r="57" spans="2:6" ht="14.25">
      <c r="B57" s="28"/>
      <c r="C57" s="28"/>
      <c r="D57" s="28"/>
      <c r="E57" s="28"/>
      <c r="F57" s="28"/>
    </row>
    <row r="58" spans="2:6" ht="14.25">
      <c r="B58" s="28"/>
      <c r="C58" s="28"/>
      <c r="D58" s="28"/>
      <c r="E58" s="28"/>
      <c r="F58" s="28"/>
    </row>
    <row r="59" spans="2:6" ht="14.25">
      <c r="B59" s="28"/>
      <c r="C59" s="28"/>
      <c r="D59" s="28"/>
      <c r="E59" s="28"/>
      <c r="F59" s="28"/>
    </row>
    <row r="60" spans="2:6" ht="14.25">
      <c r="B60" s="28"/>
      <c r="C60" s="28"/>
      <c r="D60" s="28"/>
      <c r="E60" s="28"/>
      <c r="F60" s="28"/>
    </row>
    <row r="61" spans="2:6" ht="14.25">
      <c r="B61" s="28"/>
      <c r="C61" s="28"/>
      <c r="D61" s="28"/>
      <c r="E61" s="28"/>
      <c r="F61" s="28"/>
    </row>
    <row r="62" spans="2:6" ht="14.25">
      <c r="B62" s="28"/>
      <c r="C62" s="28"/>
      <c r="D62" s="28"/>
      <c r="E62" s="28"/>
      <c r="F62" s="28"/>
    </row>
    <row r="63" spans="2:6" ht="14.25">
      <c r="B63" s="28"/>
      <c r="C63" s="28"/>
      <c r="D63" s="28"/>
      <c r="E63" s="28"/>
      <c r="F63" s="28"/>
    </row>
    <row r="64" spans="2:6" ht="14.25">
      <c r="B64" s="28"/>
      <c r="C64" s="28"/>
      <c r="D64" s="28"/>
      <c r="E64" s="28"/>
      <c r="F64" s="28"/>
    </row>
    <row r="65" spans="2:6" ht="14.25">
      <c r="B65" s="28"/>
      <c r="C65" s="28"/>
      <c r="D65" s="28"/>
      <c r="E65" s="28"/>
      <c r="F65" s="28"/>
    </row>
    <row r="66" spans="2:6" ht="14.25">
      <c r="B66" s="28"/>
      <c r="C66" s="28"/>
      <c r="D66" s="28"/>
      <c r="E66" s="28"/>
      <c r="F66" s="28"/>
    </row>
    <row r="67" spans="2:6" ht="14.25">
      <c r="B67" s="28"/>
      <c r="C67" s="28"/>
      <c r="D67" s="28"/>
      <c r="E67" s="28"/>
      <c r="F67" s="28"/>
    </row>
    <row r="68" spans="2:6" ht="14.25">
      <c r="B68" s="28"/>
      <c r="C68" s="28"/>
      <c r="D68" s="28"/>
      <c r="E68" s="28"/>
      <c r="F68" s="28"/>
    </row>
    <row r="69" spans="2:6" ht="14.25">
      <c r="B69" s="28"/>
      <c r="C69" s="28"/>
      <c r="D69" s="28"/>
      <c r="E69" s="28"/>
      <c r="F69" s="28"/>
    </row>
    <row r="70" spans="2:6" ht="14.25">
      <c r="B70" s="28"/>
      <c r="C70" s="28"/>
      <c r="D70" s="28"/>
      <c r="E70" s="28"/>
      <c r="F70" s="28"/>
    </row>
    <row r="71" spans="2:6" ht="14.25">
      <c r="B71" s="28"/>
      <c r="C71" s="28"/>
      <c r="D71" s="28"/>
      <c r="E71" s="28"/>
      <c r="F71" s="28"/>
    </row>
    <row r="72" spans="2:6" ht="14.25">
      <c r="B72" s="28"/>
      <c r="C72" s="28"/>
      <c r="D72" s="28"/>
      <c r="E72" s="28"/>
      <c r="F72" s="28"/>
    </row>
    <row r="73" spans="2:6" ht="14.25">
      <c r="B73" s="28"/>
      <c r="C73" s="28"/>
      <c r="D73" s="28"/>
      <c r="E73" s="28"/>
      <c r="F73" s="28"/>
    </row>
    <row r="74" spans="2:6" ht="14.25">
      <c r="B74" s="28"/>
      <c r="C74" s="28"/>
      <c r="D74" s="28"/>
      <c r="E74" s="28"/>
      <c r="F74" s="28"/>
    </row>
    <row r="75" spans="2:6" ht="14.25">
      <c r="B75" s="28"/>
      <c r="C75" s="28"/>
      <c r="D75" s="28"/>
      <c r="E75" s="28"/>
      <c r="F75" s="28"/>
    </row>
    <row r="76" spans="2:6" ht="14.25">
      <c r="B76" s="28"/>
      <c r="C76" s="28"/>
      <c r="D76" s="28"/>
      <c r="E76" s="28"/>
      <c r="F76" s="28"/>
    </row>
    <row r="77" spans="2:6" ht="14.25">
      <c r="B77" s="28"/>
      <c r="C77" s="28"/>
      <c r="D77" s="28"/>
      <c r="E77" s="28"/>
      <c r="F77" s="28"/>
    </row>
    <row r="78" spans="2:6" ht="14.25">
      <c r="B78" s="28"/>
      <c r="C78" s="28"/>
      <c r="D78" s="28"/>
      <c r="E78" s="28"/>
      <c r="F78" s="28"/>
    </row>
    <row r="79" spans="2:6" ht="14.25">
      <c r="B79" s="28"/>
      <c r="C79" s="28"/>
      <c r="D79" s="28"/>
      <c r="E79" s="28"/>
      <c r="F79" s="28"/>
    </row>
    <row r="80" spans="2:6" ht="14.25">
      <c r="B80" s="28"/>
      <c r="C80" s="28"/>
      <c r="D80" s="28"/>
      <c r="E80" s="28"/>
      <c r="F80" s="28"/>
    </row>
    <row r="81" spans="2:6" ht="14.25">
      <c r="B81" s="28"/>
      <c r="C81" s="28"/>
      <c r="D81" s="28"/>
      <c r="E81" s="28"/>
      <c r="F81" s="28"/>
    </row>
    <row r="82" spans="2:6" ht="14.25">
      <c r="B82" s="28"/>
      <c r="C82" s="28"/>
      <c r="D82" s="28"/>
      <c r="E82" s="28"/>
      <c r="F82" s="28"/>
    </row>
    <row r="83" spans="2:6" ht="14.25">
      <c r="B83" s="28"/>
      <c r="C83" s="28"/>
      <c r="D83" s="28"/>
      <c r="E83" s="28"/>
      <c r="F83" s="28"/>
    </row>
    <row r="84" spans="2:6" ht="14.25">
      <c r="B84" s="28"/>
      <c r="C84" s="28"/>
      <c r="D84" s="28"/>
      <c r="E84" s="28"/>
      <c r="F84" s="28"/>
    </row>
    <row r="85" spans="2:6" ht="14.25">
      <c r="B85" s="28"/>
      <c r="C85" s="28"/>
      <c r="D85" s="28"/>
      <c r="E85" s="28"/>
      <c r="F85" s="28"/>
    </row>
    <row r="86" spans="2:6" ht="14.25">
      <c r="B86" s="28"/>
      <c r="C86" s="28"/>
      <c r="D86" s="28"/>
      <c r="E86" s="28"/>
      <c r="F86" s="28"/>
    </row>
    <row r="87" spans="2:6" ht="14.25">
      <c r="B87" s="28"/>
      <c r="C87" s="28"/>
      <c r="D87" s="28"/>
      <c r="E87" s="28"/>
      <c r="F87" s="28"/>
    </row>
    <row r="88" spans="2:6" ht="14.25">
      <c r="B88" s="28"/>
      <c r="C88" s="28"/>
      <c r="D88" s="28"/>
      <c r="E88" s="28"/>
      <c r="F88" s="28"/>
    </row>
    <row r="89" spans="2:6" ht="14.25">
      <c r="B89" s="28"/>
      <c r="C89" s="28"/>
      <c r="D89" s="28"/>
      <c r="E89" s="28"/>
      <c r="F89" s="28"/>
    </row>
    <row r="90" spans="2:6" ht="14.25">
      <c r="B90" s="28"/>
      <c r="C90" s="28"/>
      <c r="D90" s="28"/>
      <c r="E90" s="28"/>
      <c r="F90" s="28"/>
    </row>
    <row r="91" spans="2:6" ht="14.25">
      <c r="B91" s="28"/>
      <c r="C91" s="28"/>
      <c r="D91" s="28"/>
      <c r="E91" s="28"/>
      <c r="F91" s="28"/>
    </row>
    <row r="92" spans="2:6" ht="14.25">
      <c r="B92" s="28"/>
      <c r="C92" s="28"/>
      <c r="D92" s="28"/>
      <c r="E92" s="28"/>
      <c r="F92" s="28"/>
    </row>
    <row r="93" spans="2:6" ht="14.25">
      <c r="B93" s="28"/>
      <c r="C93" s="28"/>
      <c r="D93" s="28"/>
      <c r="E93" s="28"/>
      <c r="F93" s="28"/>
    </row>
    <row r="94" spans="2:6" ht="14.25">
      <c r="B94" s="28"/>
      <c r="C94" s="28"/>
      <c r="D94" s="28"/>
      <c r="E94" s="28"/>
      <c r="F94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11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95"/>
  <sheetViews>
    <sheetView view="pageBreakPreview" zoomScale="70" zoomScaleNormal="85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5.125" style="2" customWidth="1"/>
    <col min="2" max="2" width="16.75390625" style="29" customWidth="1"/>
    <col min="3" max="3" width="19.875" style="29" customWidth="1"/>
    <col min="4" max="4" width="18.125" style="29" customWidth="1"/>
    <col min="5" max="5" width="18.25390625" style="29" customWidth="1"/>
    <col min="6" max="7" width="7.625" style="2" hidden="1" customWidth="1"/>
    <col min="8" max="8" width="14.00390625" style="2" customWidth="1"/>
    <col min="9" max="9" width="24.375" style="2" customWidth="1"/>
    <col min="10" max="10" width="18.375" style="4" customWidth="1"/>
    <col min="11" max="11" width="22.00390625" style="4" customWidth="1"/>
    <col min="12" max="12" width="16.75390625" style="4" customWidth="1"/>
    <col min="13" max="16384" width="9.125" style="2" customWidth="1"/>
  </cols>
  <sheetData>
    <row r="1" spans="1:13" ht="60" customHeight="1">
      <c r="A1" s="188" t="s">
        <v>47</v>
      </c>
      <c r="B1" s="192" t="s">
        <v>62</v>
      </c>
      <c r="C1" s="192"/>
      <c r="D1" s="192"/>
      <c r="E1" s="192"/>
      <c r="F1" s="32"/>
      <c r="G1" s="32" t="s">
        <v>91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26.25" customHeight="1">
      <c r="A3" s="30" t="s">
        <v>83</v>
      </c>
      <c r="B3" s="119" t="s">
        <v>84</v>
      </c>
      <c r="C3" s="119" t="s">
        <v>84</v>
      </c>
      <c r="D3" s="119" t="s">
        <v>84</v>
      </c>
      <c r="E3" s="119" t="s">
        <v>84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39">
        <v>0</v>
      </c>
      <c r="C4" s="139">
        <v>0</v>
      </c>
      <c r="D4" s="139">
        <v>0</v>
      </c>
      <c r="E4" s="139">
        <v>0</v>
      </c>
      <c r="F4" s="31"/>
      <c r="G4" s="22"/>
      <c r="H4" s="12">
        <v>0</v>
      </c>
      <c r="I4" s="13">
        <v>1</v>
      </c>
      <c r="J4" s="36">
        <v>1</v>
      </c>
      <c r="K4" s="15">
        <v>0.8075082856637686</v>
      </c>
      <c r="L4" s="16">
        <v>0.8845049713982611</v>
      </c>
      <c r="M4" s="22">
        <v>6</v>
      </c>
    </row>
    <row r="5" spans="1:13" ht="14.25">
      <c r="A5" s="11" t="s">
        <v>43</v>
      </c>
      <c r="B5" s="139">
        <v>6</v>
      </c>
      <c r="C5" s="139">
        <v>2.2</v>
      </c>
      <c r="D5" s="139">
        <v>2.2</v>
      </c>
      <c r="E5" s="139">
        <v>2.8</v>
      </c>
      <c r="F5" s="31"/>
      <c r="G5" s="22"/>
      <c r="H5" s="12">
        <v>2.4</v>
      </c>
      <c r="I5" s="13">
        <v>0.928</v>
      </c>
      <c r="J5" s="36">
        <v>0.7756555904835206</v>
      </c>
      <c r="K5" s="15">
        <v>0.8750037564206024</v>
      </c>
      <c r="L5" s="16">
        <v>0.8962022538523615</v>
      </c>
      <c r="M5" s="22">
        <v>5</v>
      </c>
    </row>
    <row r="6" spans="1:13" ht="14.25">
      <c r="A6" s="11" t="s">
        <v>44</v>
      </c>
      <c r="B6" s="139">
        <v>0</v>
      </c>
      <c r="C6" s="139">
        <v>0</v>
      </c>
      <c r="D6" s="139">
        <v>0</v>
      </c>
      <c r="E6" s="139">
        <v>0</v>
      </c>
      <c r="F6" s="31"/>
      <c r="G6" s="22"/>
      <c r="H6" s="12">
        <v>0</v>
      </c>
      <c r="I6" s="13">
        <v>1</v>
      </c>
      <c r="J6" s="36">
        <v>1</v>
      </c>
      <c r="K6" s="15">
        <v>0.8075082856637686</v>
      </c>
      <c r="L6" s="16">
        <v>0.8845049713982611</v>
      </c>
      <c r="M6" s="22">
        <v>6</v>
      </c>
    </row>
    <row r="7" spans="1:13" ht="14.25">
      <c r="A7" s="11" t="s">
        <v>45</v>
      </c>
      <c r="B7" s="139">
        <v>0</v>
      </c>
      <c r="C7" s="139">
        <v>0</v>
      </c>
      <c r="D7" s="139">
        <v>0</v>
      </c>
      <c r="E7" s="139">
        <v>0</v>
      </c>
      <c r="F7" s="31"/>
      <c r="G7" s="22"/>
      <c r="H7" s="12">
        <v>0</v>
      </c>
      <c r="I7" s="13">
        <v>1</v>
      </c>
      <c r="J7" s="36">
        <v>1</v>
      </c>
      <c r="K7" s="15">
        <v>0.8075082856637686</v>
      </c>
      <c r="L7" s="16">
        <v>0.8845049713982611</v>
      </c>
      <c r="M7" s="22">
        <v>6</v>
      </c>
    </row>
    <row r="8" spans="1:13" ht="14.25">
      <c r="A8" s="11" t="s">
        <v>46</v>
      </c>
      <c r="B8" s="139">
        <v>0</v>
      </c>
      <c r="C8" s="139">
        <v>0</v>
      </c>
      <c r="D8" s="139">
        <v>7.7</v>
      </c>
      <c r="E8" s="139">
        <v>0</v>
      </c>
      <c r="F8" s="31"/>
      <c r="G8" s="22"/>
      <c r="H8" s="12">
        <v>2.566666666666667</v>
      </c>
      <c r="I8" s="13">
        <v>0.923</v>
      </c>
      <c r="J8" s="36">
        <v>1</v>
      </c>
      <c r="K8" s="15">
        <v>0.8075082856637686</v>
      </c>
      <c r="L8" s="16">
        <v>0.8537049713982612</v>
      </c>
      <c r="M8" s="22">
        <v>35</v>
      </c>
    </row>
    <row r="9" spans="1:13" ht="14.25">
      <c r="A9" s="17" t="s">
        <v>39</v>
      </c>
      <c r="B9" s="139">
        <v>0</v>
      </c>
      <c r="C9" s="139">
        <v>0</v>
      </c>
      <c r="D9" s="139">
        <v>0</v>
      </c>
      <c r="E9" s="139">
        <v>0</v>
      </c>
      <c r="F9" s="31"/>
      <c r="G9" s="22"/>
      <c r="H9" s="12">
        <v>0</v>
      </c>
      <c r="I9" s="13">
        <v>1</v>
      </c>
      <c r="J9" s="36">
        <v>1</v>
      </c>
      <c r="K9" s="15">
        <v>0.8075082856637686</v>
      </c>
      <c r="L9" s="16">
        <v>0.8845049713982611</v>
      </c>
      <c r="M9" s="22">
        <v>6</v>
      </c>
    </row>
    <row r="10" spans="1:13" ht="14.25">
      <c r="A10" s="17" t="s">
        <v>1</v>
      </c>
      <c r="B10" s="139">
        <v>0</v>
      </c>
      <c r="C10" s="139">
        <v>0</v>
      </c>
      <c r="D10" s="139">
        <v>0</v>
      </c>
      <c r="E10" s="139">
        <v>0</v>
      </c>
      <c r="F10" s="31"/>
      <c r="G10" s="22"/>
      <c r="H10" s="12">
        <v>0</v>
      </c>
      <c r="I10" s="13">
        <v>1</v>
      </c>
      <c r="J10" s="36">
        <v>1</v>
      </c>
      <c r="K10" s="15">
        <v>0.8075082856637686</v>
      </c>
      <c r="L10" s="16">
        <v>0.8845049713982611</v>
      </c>
      <c r="M10" s="22">
        <v>6</v>
      </c>
    </row>
    <row r="11" spans="1:13" ht="14.25">
      <c r="A11" s="17" t="s">
        <v>2</v>
      </c>
      <c r="B11" s="139">
        <v>10</v>
      </c>
      <c r="C11" s="139">
        <v>0</v>
      </c>
      <c r="D11" s="139">
        <v>0</v>
      </c>
      <c r="E11" s="139">
        <v>0</v>
      </c>
      <c r="F11" s="31"/>
      <c r="G11" s="22"/>
      <c r="H11" s="12">
        <v>0</v>
      </c>
      <c r="I11" s="13">
        <v>1</v>
      </c>
      <c r="J11" s="36">
        <v>0.464158883361278</v>
      </c>
      <c r="K11" s="15">
        <v>0.9687195612036715</v>
      </c>
      <c r="L11" s="16">
        <v>0.9812317367222029</v>
      </c>
      <c r="M11" s="22">
        <v>2</v>
      </c>
    </row>
    <row r="12" spans="1:13" ht="14.25">
      <c r="A12" s="17" t="s">
        <v>3</v>
      </c>
      <c r="B12" s="139">
        <v>0</v>
      </c>
      <c r="C12" s="139">
        <v>0</v>
      </c>
      <c r="D12" s="139">
        <v>12.5</v>
      </c>
      <c r="E12" s="139">
        <v>12.5</v>
      </c>
      <c r="F12" s="31"/>
      <c r="G12" s="22"/>
      <c r="H12" s="12">
        <v>8.333333333333334</v>
      </c>
      <c r="I12" s="13">
        <v>0.75</v>
      </c>
      <c r="J12" s="36">
        <v>2.3207944168063896</v>
      </c>
      <c r="K12" s="15">
        <v>0.4101387183655183</v>
      </c>
      <c r="L12" s="16">
        <v>0.546083231019311</v>
      </c>
      <c r="M12" s="22">
        <v>39</v>
      </c>
    </row>
    <row r="13" spans="1:13" ht="14.25">
      <c r="A13" s="17" t="s">
        <v>4</v>
      </c>
      <c r="B13" s="139">
        <v>0</v>
      </c>
      <c r="C13" s="139">
        <v>0</v>
      </c>
      <c r="D13" s="139">
        <v>0</v>
      </c>
      <c r="E13" s="139">
        <v>0</v>
      </c>
      <c r="F13" s="31"/>
      <c r="G13" s="22"/>
      <c r="H13" s="12">
        <v>0</v>
      </c>
      <c r="I13" s="13">
        <v>1</v>
      </c>
      <c r="J13" s="36">
        <v>1</v>
      </c>
      <c r="K13" s="15">
        <v>0.8075082856637686</v>
      </c>
      <c r="L13" s="16">
        <v>0.8845049713982611</v>
      </c>
      <c r="M13" s="22">
        <v>6</v>
      </c>
    </row>
    <row r="14" spans="1:13" ht="14.25">
      <c r="A14" s="17" t="s">
        <v>5</v>
      </c>
      <c r="B14" s="139">
        <v>16.7</v>
      </c>
      <c r="C14" s="139">
        <v>16.7</v>
      </c>
      <c r="D14" s="139">
        <v>38.5</v>
      </c>
      <c r="E14" s="139">
        <v>38.5</v>
      </c>
      <c r="F14" s="31"/>
      <c r="G14" s="22"/>
      <c r="H14" s="12">
        <v>31.233333333333334</v>
      </c>
      <c r="I14" s="13">
        <v>0.06300000000000004</v>
      </c>
      <c r="J14" s="36">
        <v>1.3210363038907995</v>
      </c>
      <c r="K14" s="15">
        <v>0.7109224313166749</v>
      </c>
      <c r="L14" s="16">
        <v>0.4517534587900049</v>
      </c>
      <c r="M14" s="22">
        <v>41</v>
      </c>
    </row>
    <row r="15" spans="1:13" ht="14.25">
      <c r="A15" s="17" t="s">
        <v>6</v>
      </c>
      <c r="B15" s="139">
        <v>0</v>
      </c>
      <c r="C15" s="139">
        <v>0</v>
      </c>
      <c r="D15" s="139">
        <v>0</v>
      </c>
      <c r="E15" s="139">
        <v>0</v>
      </c>
      <c r="F15" s="31"/>
      <c r="G15" s="22"/>
      <c r="H15" s="12">
        <v>0</v>
      </c>
      <c r="I15" s="13">
        <v>1</v>
      </c>
      <c r="J15" s="36">
        <v>1</v>
      </c>
      <c r="K15" s="15">
        <v>0.8075082856637686</v>
      </c>
      <c r="L15" s="16">
        <v>0.8845049713982611</v>
      </c>
      <c r="M15" s="22">
        <v>6</v>
      </c>
    </row>
    <row r="16" spans="1:13" ht="14.25">
      <c r="A16" s="17" t="s">
        <v>7</v>
      </c>
      <c r="B16" s="139">
        <v>0</v>
      </c>
      <c r="C16" s="139">
        <v>0</v>
      </c>
      <c r="D16" s="139">
        <v>0</v>
      </c>
      <c r="E16" s="139">
        <v>0</v>
      </c>
      <c r="F16" s="31"/>
      <c r="G16" s="22"/>
      <c r="H16" s="12">
        <v>0</v>
      </c>
      <c r="I16" s="13">
        <v>1</v>
      </c>
      <c r="J16" s="36">
        <v>1</v>
      </c>
      <c r="K16" s="15">
        <v>0.8075082856637686</v>
      </c>
      <c r="L16" s="16">
        <v>0.8845049713982611</v>
      </c>
      <c r="M16" s="22">
        <v>6</v>
      </c>
    </row>
    <row r="17" spans="1:13" ht="14.25">
      <c r="A17" s="17" t="s">
        <v>8</v>
      </c>
      <c r="B17" s="139">
        <v>0</v>
      </c>
      <c r="C17" s="139">
        <v>0</v>
      </c>
      <c r="D17" s="139">
        <v>28.6</v>
      </c>
      <c r="E17" s="139">
        <v>28.6</v>
      </c>
      <c r="F17" s="31"/>
      <c r="G17" s="22"/>
      <c r="H17" s="12">
        <v>19.066666666666666</v>
      </c>
      <c r="I17" s="13">
        <v>0.42800000000000005</v>
      </c>
      <c r="J17" s="36">
        <v>3.058125783534594</v>
      </c>
      <c r="K17" s="15">
        <v>0.18830779417017252</v>
      </c>
      <c r="L17" s="16">
        <v>0.28418467650210355</v>
      </c>
      <c r="M17" s="22">
        <v>43</v>
      </c>
    </row>
    <row r="18" spans="1:13" ht="14.25">
      <c r="A18" s="17" t="s">
        <v>9</v>
      </c>
      <c r="B18" s="139">
        <v>0</v>
      </c>
      <c r="C18" s="139">
        <v>0</v>
      </c>
      <c r="D18" s="139">
        <v>0</v>
      </c>
      <c r="E18" s="139">
        <v>0</v>
      </c>
      <c r="F18" s="31"/>
      <c r="G18" s="22"/>
      <c r="H18" s="12">
        <v>0</v>
      </c>
      <c r="I18" s="13">
        <v>1</v>
      </c>
      <c r="J18" s="36">
        <v>1</v>
      </c>
      <c r="K18" s="15">
        <v>0.8075082856637686</v>
      </c>
      <c r="L18" s="16">
        <v>0.8845049713982611</v>
      </c>
      <c r="M18" s="22">
        <v>6</v>
      </c>
    </row>
    <row r="19" spans="1:13" ht="14.25">
      <c r="A19" s="17" t="s">
        <v>10</v>
      </c>
      <c r="B19" s="139">
        <v>0</v>
      </c>
      <c r="C19" s="139">
        <v>0</v>
      </c>
      <c r="D19" s="139">
        <v>0</v>
      </c>
      <c r="E19" s="139">
        <v>0</v>
      </c>
      <c r="F19" s="31"/>
      <c r="G19" s="22"/>
      <c r="H19" s="12">
        <v>0</v>
      </c>
      <c r="I19" s="13">
        <v>1</v>
      </c>
      <c r="J19" s="36">
        <v>1</v>
      </c>
      <c r="K19" s="15">
        <v>0.8075082856637686</v>
      </c>
      <c r="L19" s="16">
        <v>0.8845049713982611</v>
      </c>
      <c r="M19" s="22">
        <v>6</v>
      </c>
    </row>
    <row r="20" spans="1:13" ht="14.25">
      <c r="A20" s="17" t="s">
        <v>11</v>
      </c>
      <c r="B20" s="139">
        <v>0</v>
      </c>
      <c r="C20" s="139">
        <v>0</v>
      </c>
      <c r="D20" s="139">
        <v>0</v>
      </c>
      <c r="E20" s="139">
        <v>0</v>
      </c>
      <c r="F20" s="31"/>
      <c r="G20" s="22"/>
      <c r="H20" s="12">
        <v>0</v>
      </c>
      <c r="I20" s="13">
        <v>1</v>
      </c>
      <c r="J20" s="36">
        <v>1</v>
      </c>
      <c r="K20" s="15">
        <v>0.8075082856637686</v>
      </c>
      <c r="L20" s="16">
        <v>0.8845049713982611</v>
      </c>
      <c r="M20" s="22">
        <v>6</v>
      </c>
    </row>
    <row r="21" spans="1:13" ht="14.25">
      <c r="A21" s="17" t="s">
        <v>12</v>
      </c>
      <c r="B21" s="139">
        <v>0</v>
      </c>
      <c r="C21" s="139">
        <v>0</v>
      </c>
      <c r="D21" s="139">
        <v>0</v>
      </c>
      <c r="E21" s="139">
        <v>0</v>
      </c>
      <c r="F21" s="31"/>
      <c r="G21" s="22"/>
      <c r="H21" s="12">
        <v>0</v>
      </c>
      <c r="I21" s="13">
        <v>1</v>
      </c>
      <c r="J21" s="36">
        <v>1</v>
      </c>
      <c r="K21" s="15">
        <v>0.8075082856637686</v>
      </c>
      <c r="L21" s="16">
        <v>0.8845049713982611</v>
      </c>
      <c r="M21" s="22">
        <v>6</v>
      </c>
    </row>
    <row r="22" spans="1:13" ht="14.25">
      <c r="A22" s="17" t="s">
        <v>13</v>
      </c>
      <c r="B22" s="139">
        <v>0</v>
      </c>
      <c r="C22" s="139">
        <v>0</v>
      </c>
      <c r="D22" s="139">
        <v>0</v>
      </c>
      <c r="E22" s="139">
        <v>0</v>
      </c>
      <c r="F22" s="31"/>
      <c r="G22" s="22"/>
      <c r="H22" s="12">
        <v>0</v>
      </c>
      <c r="I22" s="13">
        <v>1</v>
      </c>
      <c r="J22" s="36">
        <v>1</v>
      </c>
      <c r="K22" s="15">
        <v>0.8075082856637686</v>
      </c>
      <c r="L22" s="16">
        <v>0.8845049713982611</v>
      </c>
      <c r="M22" s="22">
        <v>6</v>
      </c>
    </row>
    <row r="23" spans="1:13" ht="14.25">
      <c r="A23" s="17" t="s">
        <v>14</v>
      </c>
      <c r="B23" s="139">
        <v>0</v>
      </c>
      <c r="C23" s="139">
        <v>0</v>
      </c>
      <c r="D23" s="139">
        <v>0</v>
      </c>
      <c r="E23" s="139">
        <v>0</v>
      </c>
      <c r="F23" s="31"/>
      <c r="G23" s="22"/>
      <c r="H23" s="12">
        <v>0</v>
      </c>
      <c r="I23" s="13">
        <v>1</v>
      </c>
      <c r="J23" s="36">
        <v>1</v>
      </c>
      <c r="K23" s="15">
        <v>0.8075082856637686</v>
      </c>
      <c r="L23" s="16">
        <v>0.8845049713982611</v>
      </c>
      <c r="M23" s="22">
        <v>6</v>
      </c>
    </row>
    <row r="24" spans="1:13" ht="14.25">
      <c r="A24" s="17" t="s">
        <v>15</v>
      </c>
      <c r="B24" s="139">
        <v>0</v>
      </c>
      <c r="C24" s="139">
        <v>0</v>
      </c>
      <c r="D24" s="139">
        <v>0</v>
      </c>
      <c r="E24" s="139">
        <v>0</v>
      </c>
      <c r="F24" s="31"/>
      <c r="G24" s="22"/>
      <c r="H24" s="12">
        <v>0</v>
      </c>
      <c r="I24" s="13">
        <v>1</v>
      </c>
      <c r="J24" s="36">
        <v>1</v>
      </c>
      <c r="K24" s="15">
        <v>0.8075082856637686</v>
      </c>
      <c r="L24" s="16">
        <v>0.8845049713982611</v>
      </c>
      <c r="M24" s="22">
        <v>6</v>
      </c>
    </row>
    <row r="25" spans="1:13" ht="14.25">
      <c r="A25" s="17" t="s">
        <v>16</v>
      </c>
      <c r="B25" s="139">
        <v>0</v>
      </c>
      <c r="C25" s="139">
        <v>0</v>
      </c>
      <c r="D25" s="139">
        <v>0</v>
      </c>
      <c r="E25" s="139">
        <v>0</v>
      </c>
      <c r="F25" s="31"/>
      <c r="G25" s="22"/>
      <c r="H25" s="12">
        <v>0</v>
      </c>
      <c r="I25" s="13">
        <v>1</v>
      </c>
      <c r="J25" s="36">
        <v>1</v>
      </c>
      <c r="K25" s="15">
        <v>0.8075082856637686</v>
      </c>
      <c r="L25" s="16">
        <v>0.8845049713982611</v>
      </c>
      <c r="M25" s="22">
        <v>6</v>
      </c>
    </row>
    <row r="26" spans="1:13" ht="14.25">
      <c r="A26" s="17" t="s">
        <v>17</v>
      </c>
      <c r="B26" s="139">
        <v>7.1</v>
      </c>
      <c r="C26" s="139">
        <v>0</v>
      </c>
      <c r="D26" s="139">
        <v>7.1</v>
      </c>
      <c r="E26" s="139">
        <v>11.1</v>
      </c>
      <c r="F26" s="31"/>
      <c r="G26" s="22"/>
      <c r="H26" s="12">
        <v>6.066666666666666</v>
      </c>
      <c r="I26" s="13">
        <v>0.8180000000000001</v>
      </c>
      <c r="J26" s="36">
        <v>1.1606150824617139</v>
      </c>
      <c r="K26" s="15">
        <v>0.7591861963156732</v>
      </c>
      <c r="L26" s="16">
        <v>0.782711717789404</v>
      </c>
      <c r="M26" s="22">
        <v>37</v>
      </c>
    </row>
    <row r="27" spans="1:13" ht="14.25">
      <c r="A27" s="17" t="s">
        <v>18</v>
      </c>
      <c r="B27" s="139">
        <v>0</v>
      </c>
      <c r="C27" s="139">
        <v>0</v>
      </c>
      <c r="D27" s="139">
        <v>0</v>
      </c>
      <c r="E27" s="139">
        <v>0</v>
      </c>
      <c r="F27" s="31"/>
      <c r="G27" s="22"/>
      <c r="H27" s="12">
        <v>0</v>
      </c>
      <c r="I27" s="13">
        <v>1</v>
      </c>
      <c r="J27" s="36">
        <v>1</v>
      </c>
      <c r="K27" s="15">
        <v>0.8075082856637686</v>
      </c>
      <c r="L27" s="16">
        <v>0.8845049713982611</v>
      </c>
      <c r="M27" s="22">
        <v>6</v>
      </c>
    </row>
    <row r="28" spans="1:13" ht="14.25">
      <c r="A28" s="17" t="s">
        <v>19</v>
      </c>
      <c r="B28" s="139">
        <v>0</v>
      </c>
      <c r="C28" s="139">
        <v>0</v>
      </c>
      <c r="D28" s="139">
        <v>0</v>
      </c>
      <c r="E28" s="139">
        <v>0</v>
      </c>
      <c r="F28" s="31"/>
      <c r="G28" s="22"/>
      <c r="H28" s="12">
        <v>0</v>
      </c>
      <c r="I28" s="13">
        <v>1</v>
      </c>
      <c r="J28" s="36">
        <v>1</v>
      </c>
      <c r="K28" s="15">
        <v>0.8075082856637686</v>
      </c>
      <c r="L28" s="16">
        <v>0.8845049713982611</v>
      </c>
      <c r="M28" s="22">
        <v>6</v>
      </c>
    </row>
    <row r="29" spans="1:13" ht="14.25">
      <c r="A29" s="17" t="s">
        <v>20</v>
      </c>
      <c r="B29" s="139">
        <v>0</v>
      </c>
      <c r="C29" s="139">
        <v>0</v>
      </c>
      <c r="D29" s="139">
        <v>16.7</v>
      </c>
      <c r="E29" s="139">
        <v>0</v>
      </c>
      <c r="F29" s="31"/>
      <c r="G29" s="22"/>
      <c r="H29" s="12">
        <v>5.566666666666666</v>
      </c>
      <c r="I29" s="13">
        <v>0.8330000000000001</v>
      </c>
      <c r="J29" s="36">
        <v>1</v>
      </c>
      <c r="K29" s="15">
        <v>0.8075082856637686</v>
      </c>
      <c r="L29" s="16">
        <v>0.8177049713982611</v>
      </c>
      <c r="M29" s="22">
        <v>36</v>
      </c>
    </row>
    <row r="30" spans="1:13" ht="14.25">
      <c r="A30" s="17" t="s">
        <v>21</v>
      </c>
      <c r="B30" s="139">
        <v>0</v>
      </c>
      <c r="C30" s="139">
        <v>0</v>
      </c>
      <c r="D30" s="139">
        <v>14.3</v>
      </c>
      <c r="E30" s="139">
        <v>18.2</v>
      </c>
      <c r="F30" s="31"/>
      <c r="G30" s="22"/>
      <c r="H30" s="12">
        <v>10.833333333333334</v>
      </c>
      <c r="I30" s="13">
        <v>0.6749999999999999</v>
      </c>
      <c r="J30" s="36">
        <v>2.6304121142856256</v>
      </c>
      <c r="K30" s="15">
        <v>0.3169882258212729</v>
      </c>
      <c r="L30" s="16">
        <v>0.4601929354927637</v>
      </c>
      <c r="M30" s="22">
        <v>40</v>
      </c>
    </row>
    <row r="31" spans="1:13" ht="14.25">
      <c r="A31" s="17" t="s">
        <v>22</v>
      </c>
      <c r="B31" s="139">
        <v>0</v>
      </c>
      <c r="C31" s="139">
        <v>0</v>
      </c>
      <c r="D31" s="139">
        <v>0</v>
      </c>
      <c r="E31" s="139">
        <v>0</v>
      </c>
      <c r="F31" s="31"/>
      <c r="G31" s="22"/>
      <c r="H31" s="12">
        <v>0</v>
      </c>
      <c r="I31" s="13">
        <v>1</v>
      </c>
      <c r="J31" s="36">
        <v>1</v>
      </c>
      <c r="K31" s="15">
        <v>0.8075082856637686</v>
      </c>
      <c r="L31" s="16">
        <v>0.8845049713982611</v>
      </c>
      <c r="M31" s="22">
        <v>6</v>
      </c>
    </row>
    <row r="32" spans="1:13" ht="14.25">
      <c r="A32" s="17" t="s">
        <v>23</v>
      </c>
      <c r="B32" s="139">
        <v>0</v>
      </c>
      <c r="C32" s="139">
        <v>0</v>
      </c>
      <c r="D32" s="139">
        <v>0</v>
      </c>
      <c r="E32" s="139">
        <v>0</v>
      </c>
      <c r="F32" s="31"/>
      <c r="G32" s="22"/>
      <c r="H32" s="12">
        <v>0</v>
      </c>
      <c r="I32" s="13">
        <v>1</v>
      </c>
      <c r="J32" s="36">
        <v>1</v>
      </c>
      <c r="K32" s="15">
        <v>0.8075082856637686</v>
      </c>
      <c r="L32" s="16">
        <v>0.8845049713982611</v>
      </c>
      <c r="M32" s="22">
        <v>6</v>
      </c>
    </row>
    <row r="33" spans="1:13" ht="14.25">
      <c r="A33" s="17" t="s">
        <v>24</v>
      </c>
      <c r="B33" s="139">
        <v>21.4</v>
      </c>
      <c r="C33" s="139">
        <v>7.1</v>
      </c>
      <c r="D33" s="139">
        <v>0</v>
      </c>
      <c r="E33" s="139">
        <v>0</v>
      </c>
      <c r="F33" s="31"/>
      <c r="G33" s="22"/>
      <c r="H33" s="12">
        <v>2.3666666666666667</v>
      </c>
      <c r="I33" s="13">
        <v>0.9289999999999999</v>
      </c>
      <c r="J33" s="36">
        <v>0.3601875873248226</v>
      </c>
      <c r="K33" s="15">
        <v>1</v>
      </c>
      <c r="L33" s="16">
        <v>0.9716</v>
      </c>
      <c r="M33" s="22">
        <v>3</v>
      </c>
    </row>
    <row r="34" spans="1:13" ht="14.25">
      <c r="A34" s="17" t="s">
        <v>25</v>
      </c>
      <c r="B34" s="139">
        <v>12.5</v>
      </c>
      <c r="C34" s="139">
        <v>12.5</v>
      </c>
      <c r="D34" s="139">
        <v>0</v>
      </c>
      <c r="E34" s="139">
        <v>0</v>
      </c>
      <c r="F34" s="31"/>
      <c r="G34" s="22"/>
      <c r="H34" s="12">
        <v>4.166666666666667</v>
      </c>
      <c r="I34" s="13">
        <v>0.875</v>
      </c>
      <c r="J34" s="36">
        <v>0.43088693800637673</v>
      </c>
      <c r="K34" s="15">
        <v>0.9787296417738307</v>
      </c>
      <c r="L34" s="16">
        <v>0.9372377850642983</v>
      </c>
      <c r="M34" s="22">
        <v>4</v>
      </c>
    </row>
    <row r="35" spans="1:13" ht="14.25">
      <c r="A35" s="17" t="s">
        <v>26</v>
      </c>
      <c r="B35" s="139">
        <v>0</v>
      </c>
      <c r="C35" s="139">
        <v>0</v>
      </c>
      <c r="D35" s="139">
        <v>0</v>
      </c>
      <c r="E35" s="139">
        <v>0</v>
      </c>
      <c r="F35" s="31"/>
      <c r="G35" s="22"/>
      <c r="H35" s="12">
        <v>0</v>
      </c>
      <c r="I35" s="13">
        <v>1</v>
      </c>
      <c r="J35" s="36">
        <v>1</v>
      </c>
      <c r="K35" s="15">
        <v>0.8075082856637686</v>
      </c>
      <c r="L35" s="16">
        <v>0.8845049713982611</v>
      </c>
      <c r="M35" s="22">
        <v>6</v>
      </c>
    </row>
    <row r="36" spans="1:13" ht="14.25">
      <c r="A36" s="17" t="s">
        <v>27</v>
      </c>
      <c r="B36" s="139">
        <v>0</v>
      </c>
      <c r="C36" s="139">
        <v>0</v>
      </c>
      <c r="D36" s="139">
        <v>0</v>
      </c>
      <c r="E36" s="139">
        <v>0</v>
      </c>
      <c r="F36" s="31"/>
      <c r="G36" s="22"/>
      <c r="H36" s="12">
        <v>0</v>
      </c>
      <c r="I36" s="13">
        <v>1</v>
      </c>
      <c r="J36" s="36">
        <v>1</v>
      </c>
      <c r="K36" s="15">
        <v>0.8075082856637686</v>
      </c>
      <c r="L36" s="16">
        <v>0.8845049713982611</v>
      </c>
      <c r="M36" s="22">
        <v>6</v>
      </c>
    </row>
    <row r="37" spans="1:13" ht="14.25">
      <c r="A37" s="17" t="s">
        <v>28</v>
      </c>
      <c r="B37" s="139">
        <v>0</v>
      </c>
      <c r="C37" s="139">
        <v>0</v>
      </c>
      <c r="D37" s="139">
        <v>0</v>
      </c>
      <c r="E37" s="139">
        <v>0</v>
      </c>
      <c r="F37" s="31"/>
      <c r="G37" s="22"/>
      <c r="H37" s="12">
        <v>0</v>
      </c>
      <c r="I37" s="13">
        <v>1</v>
      </c>
      <c r="J37" s="36">
        <v>1</v>
      </c>
      <c r="K37" s="15">
        <v>0.8075082856637686</v>
      </c>
      <c r="L37" s="16">
        <v>0.8845049713982611</v>
      </c>
      <c r="M37" s="22">
        <v>6</v>
      </c>
    </row>
    <row r="38" spans="1:13" ht="14.25">
      <c r="A38" s="17" t="s">
        <v>29</v>
      </c>
      <c r="B38" s="139">
        <v>0</v>
      </c>
      <c r="C38" s="139">
        <v>0</v>
      </c>
      <c r="D38" s="139">
        <v>0</v>
      </c>
      <c r="E38" s="139">
        <v>0</v>
      </c>
      <c r="F38" s="31"/>
      <c r="G38" s="22"/>
      <c r="H38" s="12">
        <v>0</v>
      </c>
      <c r="I38" s="13">
        <v>1</v>
      </c>
      <c r="J38" s="36">
        <v>1</v>
      </c>
      <c r="K38" s="15">
        <v>0.8075082856637686</v>
      </c>
      <c r="L38" s="16">
        <v>0.8845049713982611</v>
      </c>
      <c r="M38" s="22">
        <v>6</v>
      </c>
    </row>
    <row r="39" spans="1:13" ht="14.25">
      <c r="A39" s="17" t="s">
        <v>0</v>
      </c>
      <c r="B39" s="139">
        <v>0</v>
      </c>
      <c r="C39" s="139">
        <v>0</v>
      </c>
      <c r="D39" s="139">
        <v>0</v>
      </c>
      <c r="E39" s="139">
        <v>0</v>
      </c>
      <c r="F39" s="31"/>
      <c r="G39" s="22"/>
      <c r="H39" s="12">
        <v>0</v>
      </c>
      <c r="I39" s="13">
        <v>1</v>
      </c>
      <c r="J39" s="36">
        <v>1</v>
      </c>
      <c r="K39" s="15">
        <v>0.8075082856637686</v>
      </c>
      <c r="L39" s="16">
        <v>0.8845049713982611</v>
      </c>
      <c r="M39" s="22">
        <v>6</v>
      </c>
    </row>
    <row r="40" spans="1:13" ht="14.25">
      <c r="A40" s="17" t="s">
        <v>30</v>
      </c>
      <c r="B40" s="139">
        <v>0</v>
      </c>
      <c r="C40" s="139">
        <v>0</v>
      </c>
      <c r="D40" s="139">
        <v>22.2</v>
      </c>
      <c r="E40" s="139">
        <v>22.2</v>
      </c>
      <c r="F40" s="31"/>
      <c r="G40" s="22"/>
      <c r="H40" s="12">
        <v>14.799999999999999</v>
      </c>
      <c r="I40" s="13">
        <v>0.5560000000000002</v>
      </c>
      <c r="J40" s="36">
        <v>2.8105047577104765</v>
      </c>
      <c r="K40" s="15">
        <v>0.2628061859210987</v>
      </c>
      <c r="L40" s="16">
        <v>0.3800837115526593</v>
      </c>
      <c r="M40" s="22">
        <v>42</v>
      </c>
    </row>
    <row r="41" spans="1:13" ht="14.25">
      <c r="A41" s="17" t="s">
        <v>31</v>
      </c>
      <c r="B41" s="139">
        <v>0</v>
      </c>
      <c r="C41" s="139">
        <v>0</v>
      </c>
      <c r="D41" s="139">
        <v>0</v>
      </c>
      <c r="E41" s="139">
        <v>0</v>
      </c>
      <c r="F41" s="31"/>
      <c r="G41" s="22"/>
      <c r="H41" s="12">
        <v>0</v>
      </c>
      <c r="I41" s="13">
        <v>1</v>
      </c>
      <c r="J41" s="36">
        <v>1</v>
      </c>
      <c r="K41" s="15">
        <v>0.8075082856637686</v>
      </c>
      <c r="L41" s="16">
        <v>0.8845049713982611</v>
      </c>
      <c r="M41" s="22">
        <v>6</v>
      </c>
    </row>
    <row r="42" spans="1:13" ht="14.25">
      <c r="A42" s="17" t="s">
        <v>32</v>
      </c>
      <c r="B42" s="139">
        <v>0</v>
      </c>
      <c r="C42" s="139">
        <v>0</v>
      </c>
      <c r="D42" s="139">
        <v>50</v>
      </c>
      <c r="E42" s="139">
        <v>50</v>
      </c>
      <c r="F42" s="31"/>
      <c r="G42" s="22"/>
      <c r="H42" s="12">
        <v>33.333333333333336</v>
      </c>
      <c r="I42" s="13">
        <v>0</v>
      </c>
      <c r="J42" s="36">
        <v>3.6840314986403864</v>
      </c>
      <c r="K42" s="15">
        <v>0</v>
      </c>
      <c r="L42" s="16">
        <v>0</v>
      </c>
      <c r="M42" s="22">
        <v>45</v>
      </c>
    </row>
    <row r="43" spans="1:13" ht="14.25">
      <c r="A43" s="17" t="s">
        <v>33</v>
      </c>
      <c r="B43" s="139">
        <v>0</v>
      </c>
      <c r="C43" s="139">
        <v>0</v>
      </c>
      <c r="D43" s="139">
        <v>0</v>
      </c>
      <c r="E43" s="139">
        <v>0</v>
      </c>
      <c r="F43" s="31"/>
      <c r="G43" s="22"/>
      <c r="H43" s="12">
        <v>0</v>
      </c>
      <c r="I43" s="13">
        <v>1</v>
      </c>
      <c r="J43" s="36">
        <v>1</v>
      </c>
      <c r="K43" s="15">
        <v>0.8075082856637686</v>
      </c>
      <c r="L43" s="16">
        <v>0.8845049713982611</v>
      </c>
      <c r="M43" s="22">
        <v>6</v>
      </c>
    </row>
    <row r="44" spans="1:13" ht="14.25">
      <c r="A44" s="17" t="s">
        <v>34</v>
      </c>
      <c r="B44" s="139">
        <v>0</v>
      </c>
      <c r="C44" s="139">
        <v>0</v>
      </c>
      <c r="D44" s="139">
        <v>0</v>
      </c>
      <c r="E44" s="139">
        <v>0</v>
      </c>
      <c r="F44" s="31"/>
      <c r="G44" s="22"/>
      <c r="H44" s="12">
        <v>0</v>
      </c>
      <c r="I44" s="13">
        <v>1</v>
      </c>
      <c r="J44" s="36">
        <v>1</v>
      </c>
      <c r="K44" s="15">
        <v>0.8075082856637686</v>
      </c>
      <c r="L44" s="16">
        <v>0.8845049713982611</v>
      </c>
      <c r="M44" s="22">
        <v>6</v>
      </c>
    </row>
    <row r="45" spans="1:13" ht="14.25">
      <c r="A45" s="17" t="s">
        <v>35</v>
      </c>
      <c r="B45" s="139">
        <v>0</v>
      </c>
      <c r="C45" s="139">
        <v>20</v>
      </c>
      <c r="D45" s="139">
        <v>20</v>
      </c>
      <c r="E45" s="139">
        <v>25</v>
      </c>
      <c r="F45" s="31"/>
      <c r="G45" s="22"/>
      <c r="H45" s="12">
        <v>21.666666666666668</v>
      </c>
      <c r="I45" s="13">
        <v>0.35000000000000003</v>
      </c>
      <c r="J45" s="36">
        <v>2.9240177382128656</v>
      </c>
      <c r="K45" s="15">
        <v>0.22865506946344857</v>
      </c>
      <c r="L45" s="16">
        <v>0.27719304167806913</v>
      </c>
      <c r="M45" s="22">
        <v>44</v>
      </c>
    </row>
    <row r="46" spans="1:13" ht="14.25">
      <c r="A46" s="17" t="s">
        <v>36</v>
      </c>
      <c r="B46" s="139">
        <v>16.7</v>
      </c>
      <c r="C46" s="139">
        <v>16.7</v>
      </c>
      <c r="D46" s="139">
        <v>16.7</v>
      </c>
      <c r="E46" s="139">
        <v>25</v>
      </c>
      <c r="F46" s="31"/>
      <c r="G46" s="22"/>
      <c r="H46" s="12">
        <v>19.46666666666667</v>
      </c>
      <c r="I46" s="13">
        <v>0.416</v>
      </c>
      <c r="J46" s="36">
        <v>1.1439521156685528</v>
      </c>
      <c r="K46" s="15">
        <v>0.7641993579555547</v>
      </c>
      <c r="L46" s="16">
        <v>0.6249196147733328</v>
      </c>
      <c r="M46" s="22">
        <v>38</v>
      </c>
    </row>
    <row r="47" spans="1:13" ht="14.25">
      <c r="A47" s="17" t="s">
        <v>37</v>
      </c>
      <c r="B47" s="139">
        <v>0</v>
      </c>
      <c r="C47" s="139">
        <v>0</v>
      </c>
      <c r="D47" s="139">
        <v>0</v>
      </c>
      <c r="E47" s="139">
        <v>0</v>
      </c>
      <c r="F47" s="31"/>
      <c r="G47" s="22"/>
      <c r="H47" s="12">
        <v>0</v>
      </c>
      <c r="I47" s="13">
        <v>1</v>
      </c>
      <c r="J47" s="36">
        <v>1</v>
      </c>
      <c r="K47" s="15">
        <v>0.8075082856637686</v>
      </c>
      <c r="L47" s="16">
        <v>0.8845049713982611</v>
      </c>
      <c r="M47" s="22">
        <v>6</v>
      </c>
    </row>
    <row r="48" spans="1:13" ht="14.25">
      <c r="A48" s="17" t="s">
        <v>38</v>
      </c>
      <c r="B48" s="139">
        <v>12.5</v>
      </c>
      <c r="C48" s="139">
        <v>0</v>
      </c>
      <c r="D48" s="139">
        <v>0</v>
      </c>
      <c r="E48" s="139">
        <v>0</v>
      </c>
      <c r="F48" s="31"/>
      <c r="G48" s="22"/>
      <c r="H48" s="12">
        <v>0</v>
      </c>
      <c r="I48" s="13">
        <v>1</v>
      </c>
      <c r="J48" s="36">
        <v>0.43088693800637673</v>
      </c>
      <c r="K48" s="15">
        <v>0.9787296417738307</v>
      </c>
      <c r="L48" s="16">
        <v>0.9872377850642984</v>
      </c>
      <c r="M48" s="22">
        <v>1</v>
      </c>
    </row>
    <row r="49" spans="1:13" ht="20.25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22"/>
      <c r="G49" s="22"/>
      <c r="H49" s="18">
        <v>0</v>
      </c>
      <c r="I49" s="19"/>
      <c r="J49" s="20">
        <v>0.3601875873248226</v>
      </c>
      <c r="K49" s="20"/>
      <c r="L49" s="20"/>
      <c r="M49" s="22"/>
    </row>
    <row r="50" spans="1:13" ht="20.25" customHeight="1">
      <c r="A50" s="17" t="s">
        <v>41</v>
      </c>
      <c r="B50" s="41">
        <v>21.4</v>
      </c>
      <c r="C50" s="41">
        <v>20</v>
      </c>
      <c r="D50" s="41">
        <v>50</v>
      </c>
      <c r="E50" s="41">
        <v>50</v>
      </c>
      <c r="F50" s="22"/>
      <c r="G50" s="22"/>
      <c r="H50" s="18">
        <v>33.333333333333336</v>
      </c>
      <c r="I50" s="19"/>
      <c r="J50" s="20">
        <v>3.6840314986403864</v>
      </c>
      <c r="K50" s="20"/>
      <c r="L50" s="20"/>
      <c r="M50" s="22"/>
    </row>
    <row r="51" spans="2:5" ht="14.25">
      <c r="B51" s="28"/>
      <c r="C51" s="28"/>
      <c r="D51" s="28"/>
      <c r="E51" s="28"/>
    </row>
    <row r="52" spans="2:5" ht="14.25">
      <c r="B52" s="28"/>
      <c r="C52" s="28"/>
      <c r="D52" s="28"/>
      <c r="E52" s="28"/>
    </row>
    <row r="53" spans="2:5" ht="14.25">
      <c r="B53" s="28"/>
      <c r="C53" s="28"/>
      <c r="D53" s="28"/>
      <c r="E53" s="28"/>
    </row>
    <row r="54" spans="2:5" ht="14.25">
      <c r="B54" s="28"/>
      <c r="C54" s="28"/>
      <c r="D54" s="28"/>
      <c r="E54" s="28"/>
    </row>
    <row r="55" spans="2:5" ht="14.25">
      <c r="B55" s="28"/>
      <c r="C55" s="28"/>
      <c r="D55" s="28"/>
      <c r="E55" s="28"/>
    </row>
    <row r="56" spans="2:5" ht="14.25">
      <c r="B56" s="28"/>
      <c r="C56" s="28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4.25">
      <c r="B59" s="28"/>
      <c r="C59" s="28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14.25">
      <c r="B70" s="28"/>
      <c r="C70" s="28"/>
      <c r="D70" s="28"/>
      <c r="E70" s="28"/>
    </row>
    <row r="71" spans="2:5" ht="14.25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4.25">
      <c r="B73" s="28"/>
      <c r="C73" s="28"/>
      <c r="D73" s="28"/>
      <c r="E73" s="28"/>
    </row>
    <row r="74" spans="2:5" ht="14.25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spans="2:5" ht="14.25">
      <c r="B92" s="28"/>
      <c r="C92" s="28"/>
      <c r="D92" s="28"/>
      <c r="E92" s="28"/>
    </row>
    <row r="93" spans="2:5" ht="14.25">
      <c r="B93" s="28"/>
      <c r="C93" s="28"/>
      <c r="D93" s="28"/>
      <c r="E93" s="28"/>
    </row>
    <row r="94" spans="2:5" ht="14.25">
      <c r="B94" s="28"/>
      <c r="C94" s="28"/>
      <c r="D94" s="28"/>
      <c r="E94" s="28"/>
    </row>
    <row r="95" spans="2:5" ht="14.25">
      <c r="B95" s="28"/>
      <c r="C95" s="28"/>
      <c r="D95" s="28"/>
      <c r="E95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117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94"/>
  <sheetViews>
    <sheetView view="pageBreakPreview" zoomScale="70" zoomScaleNormal="85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5.125" style="2" customWidth="1"/>
    <col min="2" max="5" width="18.125" style="29" customWidth="1"/>
    <col min="6" max="7" width="7.625" style="2" hidden="1" customWidth="1"/>
    <col min="8" max="8" width="14.00390625" style="2" customWidth="1"/>
    <col min="9" max="9" width="24.375" style="2" customWidth="1"/>
    <col min="10" max="10" width="18.375" style="4" customWidth="1"/>
    <col min="11" max="11" width="22.00390625" style="4" customWidth="1"/>
    <col min="12" max="12" width="16.75390625" style="4" customWidth="1"/>
    <col min="13" max="13" width="8.25390625" style="2" customWidth="1"/>
    <col min="14" max="16384" width="9.125" style="2" customWidth="1"/>
  </cols>
  <sheetData>
    <row r="1" spans="1:13" ht="63.75" customHeight="1">
      <c r="A1" s="188" t="s">
        <v>47</v>
      </c>
      <c r="B1" s="193" t="s">
        <v>77</v>
      </c>
      <c r="C1" s="193"/>
      <c r="D1" s="193"/>
      <c r="E1" s="193"/>
      <c r="F1" s="32"/>
      <c r="G1" s="32" t="s">
        <v>91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37.5" customHeight="1">
      <c r="A3" s="30" t="s">
        <v>83</v>
      </c>
      <c r="B3" s="113" t="s">
        <v>121</v>
      </c>
      <c r="C3" s="113" t="s">
        <v>121</v>
      </c>
      <c r="D3" s="113" t="s">
        <v>121</v>
      </c>
      <c r="E3" s="113" t="s">
        <v>121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44">
        <v>0.78740157480315</v>
      </c>
      <c r="C4" s="144">
        <v>0</v>
      </c>
      <c r="D4" s="144">
        <v>0.970873786407767</v>
      </c>
      <c r="E4" s="144">
        <v>0</v>
      </c>
      <c r="F4" s="22"/>
      <c r="G4" s="22"/>
      <c r="H4" s="12">
        <v>0.32362459546925565</v>
      </c>
      <c r="I4" s="13">
        <v>0.8921130140722154</v>
      </c>
      <c r="J4" s="36">
        <v>0.502652569531348</v>
      </c>
      <c r="K4" s="15">
        <v>0.6156811919637117</v>
      </c>
      <c r="L4" s="16">
        <v>0.7262539208071133</v>
      </c>
      <c r="M4" s="22">
        <v>25</v>
      </c>
    </row>
    <row r="5" spans="1:13" ht="14.25">
      <c r="A5" s="11" t="s">
        <v>43</v>
      </c>
      <c r="B5" s="144">
        <v>3.84826827927433</v>
      </c>
      <c r="C5" s="144">
        <v>0.224719101123596</v>
      </c>
      <c r="D5" s="144">
        <v>0.800492610837439</v>
      </c>
      <c r="E5" s="144">
        <v>0.169491525423729</v>
      </c>
      <c r="F5" s="22"/>
      <c r="G5" s="22"/>
      <c r="H5" s="12">
        <v>0.39823441246158797</v>
      </c>
      <c r="I5" s="13">
        <v>0.8672402806996031</v>
      </c>
      <c r="J5" s="36">
        <v>0.3531513595065868</v>
      </c>
      <c r="K5" s="15">
        <v>0.8007531910315018</v>
      </c>
      <c r="L5" s="16">
        <v>0.8273480268987423</v>
      </c>
      <c r="M5" s="22">
        <v>12</v>
      </c>
    </row>
    <row r="6" spans="1:13" ht="14.25">
      <c r="A6" s="11" t="s">
        <v>44</v>
      </c>
      <c r="B6" s="144">
        <v>2.17391304347826</v>
      </c>
      <c r="C6" s="144">
        <v>0.69204152249135</v>
      </c>
      <c r="D6" s="144">
        <v>0.65359477124183</v>
      </c>
      <c r="E6" s="144">
        <v>0</v>
      </c>
      <c r="F6" s="22"/>
      <c r="G6" s="22"/>
      <c r="H6" s="12">
        <v>0.4485454312443933</v>
      </c>
      <c r="I6" s="13">
        <v>0.8504680567975151</v>
      </c>
      <c r="J6" s="36">
        <v>0.35830478710159475</v>
      </c>
      <c r="K6" s="15">
        <v>0.794373609575932</v>
      </c>
      <c r="L6" s="16">
        <v>0.8168113884645652</v>
      </c>
      <c r="M6" s="22">
        <v>14</v>
      </c>
    </row>
    <row r="7" spans="1:13" ht="14.25">
      <c r="A7" s="11" t="s">
        <v>45</v>
      </c>
      <c r="B7" s="144">
        <v>1.76991150442478</v>
      </c>
      <c r="C7" s="144">
        <v>0</v>
      </c>
      <c r="D7" s="144">
        <v>0.900900900900901</v>
      </c>
      <c r="E7" s="144">
        <v>0</v>
      </c>
      <c r="F7" s="22"/>
      <c r="G7" s="22"/>
      <c r="H7" s="12">
        <v>0.30030030030030036</v>
      </c>
      <c r="I7" s="13">
        <v>0.8998886526976414</v>
      </c>
      <c r="J7" s="36">
        <v>0.38372151394049914</v>
      </c>
      <c r="K7" s="15">
        <v>0.7629094866764791</v>
      </c>
      <c r="L7" s="16">
        <v>0.8177011530849441</v>
      </c>
      <c r="M7" s="22">
        <v>13</v>
      </c>
    </row>
    <row r="8" spans="1:13" ht="14.25">
      <c r="A8" s="11" t="s">
        <v>46</v>
      </c>
      <c r="B8" s="144">
        <v>1.14942528735632</v>
      </c>
      <c r="C8" s="144">
        <v>0</v>
      </c>
      <c r="D8" s="144">
        <v>0</v>
      </c>
      <c r="E8" s="144">
        <v>0</v>
      </c>
      <c r="F8" s="22"/>
      <c r="G8" s="22"/>
      <c r="H8" s="12">
        <v>0</v>
      </c>
      <c r="I8" s="13">
        <v>1</v>
      </c>
      <c r="J8" s="36">
        <v>0.4431047621693637</v>
      </c>
      <c r="K8" s="15">
        <v>0.6893971956452927</v>
      </c>
      <c r="L8" s="16">
        <v>0.8136383173871756</v>
      </c>
      <c r="M8" s="22">
        <v>15</v>
      </c>
    </row>
    <row r="9" spans="1:13" ht="14.25">
      <c r="A9" s="17" t="s">
        <v>39</v>
      </c>
      <c r="B9" s="144">
        <v>0</v>
      </c>
      <c r="C9" s="144">
        <v>0</v>
      </c>
      <c r="D9" s="144">
        <v>0</v>
      </c>
      <c r="E9" s="144">
        <v>0</v>
      </c>
      <c r="F9" s="22"/>
      <c r="G9" s="22"/>
      <c r="H9" s="12">
        <v>0</v>
      </c>
      <c r="I9" s="13">
        <v>1</v>
      </c>
      <c r="J9" s="36">
        <v>1</v>
      </c>
      <c r="K9" s="15">
        <v>0</v>
      </c>
      <c r="L9" s="16">
        <v>0.4</v>
      </c>
      <c r="M9" s="22">
        <v>31</v>
      </c>
    </row>
    <row r="10" spans="1:13" ht="14.25">
      <c r="A10" s="17" t="s">
        <v>1</v>
      </c>
      <c r="B10" s="144">
        <v>0</v>
      </c>
      <c r="C10" s="144">
        <v>0</v>
      </c>
      <c r="D10" s="144">
        <v>0</v>
      </c>
      <c r="E10" s="144">
        <v>0</v>
      </c>
      <c r="F10" s="22"/>
      <c r="G10" s="22"/>
      <c r="H10" s="12">
        <v>0</v>
      </c>
      <c r="I10" s="13">
        <v>1</v>
      </c>
      <c r="J10" s="36">
        <v>1</v>
      </c>
      <c r="K10" s="15">
        <v>0</v>
      </c>
      <c r="L10" s="16">
        <v>0.4</v>
      </c>
      <c r="M10" s="22">
        <v>31</v>
      </c>
    </row>
    <row r="11" spans="1:13" ht="14.25">
      <c r="A11" s="17" t="s">
        <v>2</v>
      </c>
      <c r="B11" s="144">
        <v>0</v>
      </c>
      <c r="C11" s="144">
        <v>0</v>
      </c>
      <c r="D11" s="144">
        <v>0</v>
      </c>
      <c r="E11" s="144">
        <v>0</v>
      </c>
      <c r="F11" s="22"/>
      <c r="G11" s="22"/>
      <c r="H11" s="12">
        <v>0</v>
      </c>
      <c r="I11" s="13">
        <v>1</v>
      </c>
      <c r="J11" s="36">
        <v>1</v>
      </c>
      <c r="K11" s="15">
        <v>0</v>
      </c>
      <c r="L11" s="16">
        <v>0.4</v>
      </c>
      <c r="M11" s="22">
        <v>31</v>
      </c>
    </row>
    <row r="12" spans="1:13" ht="14.25">
      <c r="A12" s="17" t="s">
        <v>3</v>
      </c>
      <c r="B12" s="144">
        <v>14.0845070422535</v>
      </c>
      <c r="C12" s="144">
        <v>3.38983050847458</v>
      </c>
      <c r="D12" s="144">
        <v>1.88679245283019</v>
      </c>
      <c r="E12" s="144">
        <v>0</v>
      </c>
      <c r="F12" s="22"/>
      <c r="G12" s="22"/>
      <c r="H12" s="12">
        <v>1.7588743204349235</v>
      </c>
      <c r="I12" s="13">
        <v>0.4136426844123122</v>
      </c>
      <c r="J12" s="36">
        <v>0.19219973427746725</v>
      </c>
      <c r="K12" s="15">
        <v>1</v>
      </c>
      <c r="L12" s="16">
        <v>0.7654570737649249</v>
      </c>
      <c r="M12" s="22">
        <v>21</v>
      </c>
    </row>
    <row r="13" spans="1:13" ht="14.25">
      <c r="A13" s="17" t="s">
        <v>4</v>
      </c>
      <c r="B13" s="144">
        <v>0</v>
      </c>
      <c r="C13" s="144">
        <v>0</v>
      </c>
      <c r="D13" s="144">
        <v>0</v>
      </c>
      <c r="E13" s="144">
        <v>0</v>
      </c>
      <c r="F13" s="22"/>
      <c r="G13" s="22"/>
      <c r="H13" s="12">
        <v>0</v>
      </c>
      <c r="I13" s="13">
        <v>1</v>
      </c>
      <c r="J13" s="36">
        <v>1</v>
      </c>
      <c r="K13" s="15">
        <v>0</v>
      </c>
      <c r="L13" s="16">
        <v>0.4</v>
      </c>
      <c r="M13" s="22">
        <v>31</v>
      </c>
    </row>
    <row r="14" spans="1:13" ht="14.25">
      <c r="A14" s="17" t="s">
        <v>5</v>
      </c>
      <c r="B14" s="144">
        <v>1.69491525423729</v>
      </c>
      <c r="C14" s="144">
        <v>0</v>
      </c>
      <c r="D14" s="144">
        <v>1.68067226890756</v>
      </c>
      <c r="E14" s="144">
        <v>0</v>
      </c>
      <c r="F14" s="22"/>
      <c r="G14" s="22"/>
      <c r="H14" s="12">
        <v>0.5602240896358534</v>
      </c>
      <c r="I14" s="13">
        <v>0.813237654612407</v>
      </c>
      <c r="J14" s="36">
        <v>0.3892996415873259</v>
      </c>
      <c r="K14" s="15">
        <v>0.7560041563819447</v>
      </c>
      <c r="L14" s="16">
        <v>0.7788975556741297</v>
      </c>
      <c r="M14" s="22">
        <v>17</v>
      </c>
    </row>
    <row r="15" spans="1:13" ht="14.25">
      <c r="A15" s="17" t="s">
        <v>6</v>
      </c>
      <c r="B15" s="144">
        <v>9.09090909090909</v>
      </c>
      <c r="C15" s="144">
        <v>0</v>
      </c>
      <c r="D15" s="144">
        <v>6.45161290322581</v>
      </c>
      <c r="E15" s="144">
        <v>0</v>
      </c>
      <c r="F15" s="22"/>
      <c r="G15" s="22"/>
      <c r="H15" s="12">
        <v>2.1505376344086033</v>
      </c>
      <c r="I15" s="13">
        <v>0.28307357738310895</v>
      </c>
      <c r="J15" s="36">
        <v>0.22239800905693158</v>
      </c>
      <c r="K15" s="15">
        <v>0.9626166565413871</v>
      </c>
      <c r="L15" s="16">
        <v>0.6907994248780758</v>
      </c>
      <c r="M15" s="22">
        <v>27</v>
      </c>
    </row>
    <row r="16" spans="1:13" ht="14.25">
      <c r="A16" s="17" t="s">
        <v>7</v>
      </c>
      <c r="B16" s="144">
        <v>0</v>
      </c>
      <c r="C16" s="144">
        <v>0</v>
      </c>
      <c r="D16" s="144">
        <v>1.85185185185185</v>
      </c>
      <c r="E16" s="144">
        <v>0</v>
      </c>
      <c r="F16" s="22"/>
      <c r="G16" s="22"/>
      <c r="H16" s="12">
        <v>0.6172839506172834</v>
      </c>
      <c r="I16" s="13">
        <v>0.7942155638784852</v>
      </c>
      <c r="J16" s="36">
        <v>1</v>
      </c>
      <c r="K16" s="15">
        <v>0</v>
      </c>
      <c r="L16" s="16">
        <v>0.31768622555139414</v>
      </c>
      <c r="M16" s="22">
        <v>42</v>
      </c>
    </row>
    <row r="17" spans="1:13" ht="14.25">
      <c r="A17" s="17" t="s">
        <v>8</v>
      </c>
      <c r="B17" s="144">
        <v>2.38095238095238</v>
      </c>
      <c r="C17" s="144">
        <v>0</v>
      </c>
      <c r="D17" s="144">
        <v>0</v>
      </c>
      <c r="E17" s="144">
        <v>0</v>
      </c>
      <c r="F17" s="22"/>
      <c r="G17" s="22"/>
      <c r="H17" s="12">
        <v>0</v>
      </c>
      <c r="I17" s="13">
        <v>1</v>
      </c>
      <c r="J17" s="36">
        <v>0.347602664488645</v>
      </c>
      <c r="K17" s="15">
        <v>0.8076220857984265</v>
      </c>
      <c r="L17" s="16">
        <v>0.8845732514790559</v>
      </c>
      <c r="M17" s="22">
        <v>6</v>
      </c>
    </row>
    <row r="18" spans="1:13" ht="14.25">
      <c r="A18" s="17" t="s">
        <v>9</v>
      </c>
      <c r="B18" s="144">
        <v>5.15463917525773</v>
      </c>
      <c r="C18" s="144">
        <v>2.24719101123596</v>
      </c>
      <c r="D18" s="144">
        <v>0</v>
      </c>
      <c r="E18" s="144">
        <v>0</v>
      </c>
      <c r="F18" s="22"/>
      <c r="G18" s="22"/>
      <c r="H18" s="12">
        <v>0.7490636704119867</v>
      </c>
      <c r="I18" s="13">
        <v>0.7502840550435543</v>
      </c>
      <c r="J18" s="36">
        <v>0.2686997382119174</v>
      </c>
      <c r="K18" s="15">
        <v>0.905298367454701</v>
      </c>
      <c r="L18" s="16">
        <v>0.8432926424902424</v>
      </c>
      <c r="M18" s="22">
        <v>9</v>
      </c>
    </row>
    <row r="19" spans="1:13" ht="14.25">
      <c r="A19" s="17" t="s">
        <v>10</v>
      </c>
      <c r="B19" s="144">
        <v>5.79710144927536</v>
      </c>
      <c r="C19" s="144">
        <v>2.04081632653061</v>
      </c>
      <c r="D19" s="144">
        <v>0</v>
      </c>
      <c r="E19" s="144">
        <v>0</v>
      </c>
      <c r="F19" s="22"/>
      <c r="G19" s="22"/>
      <c r="H19" s="12">
        <v>0.6802721088435367</v>
      </c>
      <c r="I19" s="13">
        <v>0.7732171520293512</v>
      </c>
      <c r="J19" s="36">
        <v>0.2583824626181812</v>
      </c>
      <c r="K19" s="15">
        <v>0.9180704300938585</v>
      </c>
      <c r="L19" s="16">
        <v>0.8601291188680555</v>
      </c>
      <c r="M19" s="22">
        <v>8</v>
      </c>
    </row>
    <row r="20" spans="1:13" ht="14.25">
      <c r="A20" s="17" t="s">
        <v>11</v>
      </c>
      <c r="B20" s="144">
        <v>0</v>
      </c>
      <c r="C20" s="144">
        <v>0</v>
      </c>
      <c r="D20" s="144">
        <v>0</v>
      </c>
      <c r="E20" s="144">
        <v>0</v>
      </c>
      <c r="F20" s="22"/>
      <c r="G20" s="22"/>
      <c r="H20" s="12">
        <v>0</v>
      </c>
      <c r="I20" s="13">
        <v>1</v>
      </c>
      <c r="J20" s="36">
        <v>1</v>
      </c>
      <c r="K20" s="15">
        <v>0</v>
      </c>
      <c r="L20" s="16">
        <v>0.4</v>
      </c>
      <c r="M20" s="22">
        <v>31</v>
      </c>
    </row>
    <row r="21" spans="1:13" ht="14.25">
      <c r="A21" s="17" t="s">
        <v>12</v>
      </c>
      <c r="B21" s="144">
        <v>7.5</v>
      </c>
      <c r="C21" s="144">
        <v>0</v>
      </c>
      <c r="D21" s="144">
        <v>0</v>
      </c>
      <c r="E21" s="144">
        <v>0</v>
      </c>
      <c r="F21" s="22"/>
      <c r="G21" s="22"/>
      <c r="H21" s="12">
        <v>0</v>
      </c>
      <c r="I21" s="13">
        <v>1</v>
      </c>
      <c r="J21" s="36">
        <v>0.23712622029933755</v>
      </c>
      <c r="K21" s="15">
        <v>0.9443841653336347</v>
      </c>
      <c r="L21" s="16">
        <v>0.9666304992001808</v>
      </c>
      <c r="M21" s="22">
        <v>1</v>
      </c>
    </row>
    <row r="22" spans="1:13" ht="14.25">
      <c r="A22" s="17" t="s">
        <v>13</v>
      </c>
      <c r="B22" s="144">
        <v>2.4390243902439</v>
      </c>
      <c r="C22" s="144">
        <v>2</v>
      </c>
      <c r="D22" s="144">
        <v>0</v>
      </c>
      <c r="E22" s="144">
        <v>0</v>
      </c>
      <c r="F22" s="22"/>
      <c r="G22" s="22"/>
      <c r="H22" s="12">
        <v>0.6666666666666666</v>
      </c>
      <c r="I22" s="13">
        <v>0.777752808988764</v>
      </c>
      <c r="J22" s="36">
        <v>0.3448217240382732</v>
      </c>
      <c r="K22" s="15">
        <v>0.811064694780344</v>
      </c>
      <c r="L22" s="16">
        <v>0.797739940463712</v>
      </c>
      <c r="M22" s="22">
        <v>16</v>
      </c>
    </row>
    <row r="23" spans="1:13" ht="14.25">
      <c r="A23" s="17" t="s">
        <v>14</v>
      </c>
      <c r="B23" s="144">
        <v>1.53846153846154</v>
      </c>
      <c r="C23" s="144">
        <v>1.49253731343284</v>
      </c>
      <c r="D23" s="144">
        <v>0</v>
      </c>
      <c r="E23" s="144">
        <v>0</v>
      </c>
      <c r="F23" s="22"/>
      <c r="G23" s="22"/>
      <c r="H23" s="12">
        <v>0.4975124378109466</v>
      </c>
      <c r="I23" s="13">
        <v>0.8341438873050473</v>
      </c>
      <c r="J23" s="36">
        <v>0.40207257585890566</v>
      </c>
      <c r="K23" s="15">
        <v>0.7401921607518677</v>
      </c>
      <c r="L23" s="16">
        <v>0.7777728513731395</v>
      </c>
      <c r="M23" s="22">
        <v>18</v>
      </c>
    </row>
    <row r="24" spans="1:13" ht="14.25">
      <c r="A24" s="17" t="s">
        <v>15</v>
      </c>
      <c r="B24" s="144">
        <v>2.56410256410256</v>
      </c>
      <c r="C24" s="144">
        <v>2.7027027027027</v>
      </c>
      <c r="D24" s="144">
        <v>0</v>
      </c>
      <c r="E24" s="144">
        <v>0</v>
      </c>
      <c r="F24" s="22"/>
      <c r="G24" s="22"/>
      <c r="H24" s="12">
        <v>0.9009009009009</v>
      </c>
      <c r="I24" s="13">
        <v>0.6996659580929244</v>
      </c>
      <c r="J24" s="36">
        <v>0.33912114430141693</v>
      </c>
      <c r="K24" s="15">
        <v>0.8181216121629564</v>
      </c>
      <c r="L24" s="16">
        <v>0.7707393505349436</v>
      </c>
      <c r="M24" s="22">
        <v>20</v>
      </c>
    </row>
    <row r="25" spans="1:13" ht="14.25">
      <c r="A25" s="17" t="s">
        <v>16</v>
      </c>
      <c r="B25" s="144">
        <v>5.40540540540541</v>
      </c>
      <c r="C25" s="144">
        <v>0</v>
      </c>
      <c r="D25" s="144">
        <v>0</v>
      </c>
      <c r="E25" s="144">
        <v>4.76190476190476</v>
      </c>
      <c r="F25" s="22"/>
      <c r="G25" s="22"/>
      <c r="H25" s="12">
        <v>1.5873015873015868</v>
      </c>
      <c r="I25" s="13">
        <v>0.470840021401819</v>
      </c>
      <c r="J25" s="36">
        <v>0.9586295480640094</v>
      </c>
      <c r="K25" s="15">
        <v>0.05121371419578213</v>
      </c>
      <c r="L25" s="16">
        <v>0.21906423707819692</v>
      </c>
      <c r="M25" s="22">
        <v>43</v>
      </c>
    </row>
    <row r="26" spans="1:13" ht="14.25">
      <c r="A26" s="17" t="s">
        <v>17</v>
      </c>
      <c r="B26" s="144">
        <v>3.1413612565445</v>
      </c>
      <c r="C26" s="144">
        <v>0</v>
      </c>
      <c r="D26" s="144">
        <v>0.689655172413793</v>
      </c>
      <c r="E26" s="144">
        <v>0.704225352112676</v>
      </c>
      <c r="F26" s="22"/>
      <c r="G26" s="22"/>
      <c r="H26" s="12">
        <v>0.46462684150882305</v>
      </c>
      <c r="I26" s="13">
        <v>0.8451069844093619</v>
      </c>
      <c r="J26" s="36">
        <v>0.6074789833987676</v>
      </c>
      <c r="K26" s="15">
        <v>0.48591345318529205</v>
      </c>
      <c r="L26" s="16">
        <v>0.6295908656749201</v>
      </c>
      <c r="M26" s="22">
        <v>28</v>
      </c>
    </row>
    <row r="27" spans="1:13" ht="14.25">
      <c r="A27" s="17" t="s">
        <v>18</v>
      </c>
      <c r="B27" s="144">
        <v>2.85714285714286</v>
      </c>
      <c r="C27" s="144">
        <v>0</v>
      </c>
      <c r="D27" s="144">
        <v>0</v>
      </c>
      <c r="E27" s="144">
        <v>0</v>
      </c>
      <c r="F27" s="22"/>
      <c r="G27" s="22"/>
      <c r="H27" s="12">
        <v>0</v>
      </c>
      <c r="I27" s="13">
        <v>1</v>
      </c>
      <c r="J27" s="36">
        <v>0.3271066310188589</v>
      </c>
      <c r="K27" s="15">
        <v>0.8329947358698566</v>
      </c>
      <c r="L27" s="16">
        <v>0.899796841521914</v>
      </c>
      <c r="M27" s="22">
        <v>4</v>
      </c>
    </row>
    <row r="28" spans="1:13" ht="14.25">
      <c r="A28" s="17" t="s">
        <v>19</v>
      </c>
      <c r="B28" s="144">
        <v>0</v>
      </c>
      <c r="C28" s="144">
        <v>1.19047619047619</v>
      </c>
      <c r="D28" s="144">
        <v>3.50877192982456</v>
      </c>
      <c r="E28" s="144">
        <v>0</v>
      </c>
      <c r="F28" s="22"/>
      <c r="G28" s="22"/>
      <c r="H28" s="12">
        <v>1.5664160401002498</v>
      </c>
      <c r="I28" s="13">
        <v>0.47780265269916355</v>
      </c>
      <c r="J28" s="36">
        <v>1</v>
      </c>
      <c r="K28" s="15">
        <v>0</v>
      </c>
      <c r="L28" s="16">
        <v>0.19112106107966542</v>
      </c>
      <c r="M28" s="22">
        <v>44</v>
      </c>
    </row>
    <row r="29" spans="1:13" ht="14.25">
      <c r="A29" s="17" t="s">
        <v>20</v>
      </c>
      <c r="B29" s="144">
        <v>0</v>
      </c>
      <c r="C29" s="144">
        <v>0</v>
      </c>
      <c r="D29" s="144">
        <v>0</v>
      </c>
      <c r="E29" s="144">
        <v>0</v>
      </c>
      <c r="F29" s="22"/>
      <c r="G29" s="22"/>
      <c r="H29" s="12">
        <v>0</v>
      </c>
      <c r="I29" s="13">
        <v>1</v>
      </c>
      <c r="J29" s="36">
        <v>1</v>
      </c>
      <c r="K29" s="15">
        <v>0</v>
      </c>
      <c r="L29" s="16">
        <v>0.4</v>
      </c>
      <c r="M29" s="22">
        <v>31</v>
      </c>
    </row>
    <row r="30" spans="1:13" ht="14.25">
      <c r="A30" s="17" t="s">
        <v>21</v>
      </c>
      <c r="B30" s="144">
        <v>0</v>
      </c>
      <c r="C30" s="144">
        <v>0</v>
      </c>
      <c r="D30" s="144">
        <v>0</v>
      </c>
      <c r="E30" s="144">
        <v>0</v>
      </c>
      <c r="F30" s="22"/>
      <c r="G30" s="22"/>
      <c r="H30" s="12">
        <v>0</v>
      </c>
      <c r="I30" s="13">
        <v>1</v>
      </c>
      <c r="J30" s="36">
        <v>1</v>
      </c>
      <c r="K30" s="15">
        <v>0</v>
      </c>
      <c r="L30" s="16">
        <v>0.4</v>
      </c>
      <c r="M30" s="22">
        <v>31</v>
      </c>
    </row>
    <row r="31" spans="1:13" ht="14.25">
      <c r="A31" s="17" t="s">
        <v>22</v>
      </c>
      <c r="B31" s="144">
        <v>10.9489051094891</v>
      </c>
      <c r="C31" s="144">
        <v>1.73913043478261</v>
      </c>
      <c r="D31" s="144">
        <v>0.793650793650794</v>
      </c>
      <c r="E31" s="144">
        <v>0</v>
      </c>
      <c r="F31" s="22"/>
      <c r="G31" s="22"/>
      <c r="H31" s="12">
        <v>0.8442604094778013</v>
      </c>
      <c r="I31" s="13">
        <v>0.718548243267344</v>
      </c>
      <c r="J31" s="36">
        <v>0.20903055293309625</v>
      </c>
      <c r="K31" s="15">
        <v>0.9791646284733829</v>
      </c>
      <c r="L31" s="16">
        <v>0.8749180743909674</v>
      </c>
      <c r="M31" s="22">
        <v>7</v>
      </c>
    </row>
    <row r="32" spans="1:13" ht="14.25">
      <c r="A32" s="17" t="s">
        <v>23</v>
      </c>
      <c r="B32" s="144">
        <v>3.33333333333333</v>
      </c>
      <c r="C32" s="144">
        <v>2.08333333333333</v>
      </c>
      <c r="D32" s="144">
        <v>1.88679245283019</v>
      </c>
      <c r="E32" s="144">
        <v>0</v>
      </c>
      <c r="F32" s="22"/>
      <c r="G32" s="22"/>
      <c r="H32" s="12">
        <v>1.3233752620545067</v>
      </c>
      <c r="I32" s="13">
        <v>0.5588253480319412</v>
      </c>
      <c r="J32" s="36">
        <v>0.310723250595386</v>
      </c>
      <c r="K32" s="15">
        <v>0.8532762102870738</v>
      </c>
      <c r="L32" s="16">
        <v>0.7354958653850208</v>
      </c>
      <c r="M32" s="22">
        <v>24</v>
      </c>
    </row>
    <row r="33" spans="1:13" ht="14.25">
      <c r="A33" s="17" t="s">
        <v>24</v>
      </c>
      <c r="B33" s="144">
        <v>0</v>
      </c>
      <c r="C33" s="144">
        <v>0</v>
      </c>
      <c r="D33" s="144">
        <v>0</v>
      </c>
      <c r="E33" s="144">
        <v>0</v>
      </c>
      <c r="F33" s="22"/>
      <c r="G33" s="22"/>
      <c r="H33" s="12">
        <v>0</v>
      </c>
      <c r="I33" s="13">
        <v>1</v>
      </c>
      <c r="J33" s="36">
        <v>1</v>
      </c>
      <c r="K33" s="15">
        <v>0</v>
      </c>
      <c r="L33" s="16">
        <v>0.4</v>
      </c>
      <c r="M33" s="22">
        <v>31</v>
      </c>
    </row>
    <row r="34" spans="1:13" ht="14.25">
      <c r="A34" s="17" t="s">
        <v>25</v>
      </c>
      <c r="B34" s="144">
        <v>3.63636363636364</v>
      </c>
      <c r="C34" s="144">
        <v>4.34782608695652</v>
      </c>
      <c r="D34" s="144">
        <v>4.65116279069767</v>
      </c>
      <c r="E34" s="144">
        <v>0</v>
      </c>
      <c r="F34" s="22"/>
      <c r="G34" s="22"/>
      <c r="H34" s="12">
        <v>2.9996629592180635</v>
      </c>
      <c r="I34" s="13">
        <v>0</v>
      </c>
      <c r="J34" s="36">
        <v>0.30184053683988427</v>
      </c>
      <c r="K34" s="15">
        <v>0.864272386114717</v>
      </c>
      <c r="L34" s="16">
        <v>0.5185634316688302</v>
      </c>
      <c r="M34" s="22">
        <v>30</v>
      </c>
    </row>
    <row r="35" spans="1:13" ht="13.5" customHeight="1">
      <c r="A35" s="17" t="s">
        <v>26</v>
      </c>
      <c r="B35" s="144">
        <v>1.92307692307692</v>
      </c>
      <c r="C35" s="144">
        <v>2.27272727272727</v>
      </c>
      <c r="D35" s="144">
        <v>0</v>
      </c>
      <c r="E35" s="144">
        <v>0</v>
      </c>
      <c r="F35" s="22"/>
      <c r="G35" s="22"/>
      <c r="H35" s="12">
        <v>0.7575757575757566</v>
      </c>
      <c r="I35" s="13">
        <v>0.7474463738508684</v>
      </c>
      <c r="J35" s="36">
        <v>0.37325111568172503</v>
      </c>
      <c r="K35" s="15">
        <v>0.7758711044216885</v>
      </c>
      <c r="L35" s="16">
        <v>0.7645012121933604</v>
      </c>
      <c r="M35" s="22">
        <v>22</v>
      </c>
    </row>
    <row r="36" spans="1:13" ht="14.25">
      <c r="A36" s="17" t="s">
        <v>27</v>
      </c>
      <c r="B36" s="144">
        <v>0</v>
      </c>
      <c r="C36" s="144">
        <v>1.16279069767442</v>
      </c>
      <c r="D36" s="144">
        <v>3.7037037037037</v>
      </c>
      <c r="E36" s="144">
        <v>0</v>
      </c>
      <c r="F36" s="22"/>
      <c r="G36" s="22"/>
      <c r="H36" s="12">
        <v>1.6221648004593734</v>
      </c>
      <c r="I36" s="13">
        <v>0.4592176446109029</v>
      </c>
      <c r="J36" s="36">
        <v>1</v>
      </c>
      <c r="K36" s="15">
        <v>0</v>
      </c>
      <c r="L36" s="16">
        <v>0.18368705784436118</v>
      </c>
      <c r="M36" s="22">
        <v>45</v>
      </c>
    </row>
    <row r="37" spans="1:13" ht="14.25">
      <c r="A37" s="17" t="s">
        <v>28</v>
      </c>
      <c r="B37" s="144">
        <v>7.89473684210526</v>
      </c>
      <c r="C37" s="144">
        <v>0</v>
      </c>
      <c r="D37" s="144">
        <v>8.33333333333333</v>
      </c>
      <c r="E37" s="144">
        <v>0</v>
      </c>
      <c r="F37" s="22"/>
      <c r="G37" s="22"/>
      <c r="H37" s="12">
        <v>2.777777777777777</v>
      </c>
      <c r="I37" s="13">
        <v>0.07397003745318326</v>
      </c>
      <c r="J37" s="36">
        <v>0.23310635523936235</v>
      </c>
      <c r="K37" s="15">
        <v>0.9493604759769342</v>
      </c>
      <c r="L37" s="16">
        <v>0.5992043005674338</v>
      </c>
      <c r="M37" s="22">
        <v>29</v>
      </c>
    </row>
    <row r="38" spans="1:13" ht="14.25">
      <c r="A38" s="17" t="s">
        <v>29</v>
      </c>
      <c r="B38" s="144">
        <v>0</v>
      </c>
      <c r="C38" s="144">
        <v>0</v>
      </c>
      <c r="D38" s="144">
        <v>0</v>
      </c>
      <c r="E38" s="144">
        <v>0</v>
      </c>
      <c r="F38" s="22"/>
      <c r="G38" s="22"/>
      <c r="H38" s="12">
        <v>0</v>
      </c>
      <c r="I38" s="13">
        <v>1</v>
      </c>
      <c r="J38" s="36">
        <v>1</v>
      </c>
      <c r="K38" s="15">
        <v>0</v>
      </c>
      <c r="L38" s="16">
        <v>0.4</v>
      </c>
      <c r="M38" s="22">
        <v>31</v>
      </c>
    </row>
    <row r="39" spans="1:13" ht="14.25">
      <c r="A39" s="17" t="s">
        <v>0</v>
      </c>
      <c r="B39" s="144">
        <v>1.31578947368421</v>
      </c>
      <c r="C39" s="144">
        <v>0</v>
      </c>
      <c r="D39" s="144">
        <v>0</v>
      </c>
      <c r="E39" s="144">
        <v>0</v>
      </c>
      <c r="F39" s="22"/>
      <c r="G39" s="22"/>
      <c r="H39" s="12">
        <v>0</v>
      </c>
      <c r="I39" s="13">
        <v>1</v>
      </c>
      <c r="J39" s="36">
        <v>0.4235823584254894</v>
      </c>
      <c r="K39" s="15">
        <v>0.7135645604906268</v>
      </c>
      <c r="L39" s="16">
        <v>0.8281387362943761</v>
      </c>
      <c r="M39" s="22">
        <v>11</v>
      </c>
    </row>
    <row r="40" spans="1:13" ht="14.25">
      <c r="A40" s="17" t="s">
        <v>30</v>
      </c>
      <c r="B40" s="144">
        <v>4.91803278688525</v>
      </c>
      <c r="C40" s="144">
        <v>2.5</v>
      </c>
      <c r="D40" s="144">
        <v>0</v>
      </c>
      <c r="E40" s="144">
        <v>0</v>
      </c>
      <c r="F40" s="22"/>
      <c r="G40" s="22"/>
      <c r="H40" s="12">
        <v>0.8333333333333334</v>
      </c>
      <c r="I40" s="13">
        <v>0.7221910112359549</v>
      </c>
      <c r="J40" s="36">
        <v>0.2729414703353406</v>
      </c>
      <c r="K40" s="15">
        <v>0.9000474009677947</v>
      </c>
      <c r="L40" s="16">
        <v>0.8289048450750587</v>
      </c>
      <c r="M40" s="22">
        <v>10</v>
      </c>
    </row>
    <row r="41" spans="1:13" ht="14.25">
      <c r="A41" s="17" t="s">
        <v>31</v>
      </c>
      <c r="B41" s="144">
        <v>5.88235294117647</v>
      </c>
      <c r="C41" s="144">
        <v>0</v>
      </c>
      <c r="D41" s="144">
        <v>0</v>
      </c>
      <c r="E41" s="144">
        <v>0</v>
      </c>
      <c r="F41" s="22"/>
      <c r="G41" s="22"/>
      <c r="H41" s="12">
        <v>0</v>
      </c>
      <c r="I41" s="13">
        <v>1</v>
      </c>
      <c r="J41" s="36">
        <v>0.25712815906582354</v>
      </c>
      <c r="K41" s="15">
        <v>0.9196231698063613</v>
      </c>
      <c r="L41" s="16">
        <v>0.9517739018838167</v>
      </c>
      <c r="M41" s="22">
        <v>3</v>
      </c>
    </row>
    <row r="42" spans="1:13" ht="14.25">
      <c r="A42" s="17" t="s">
        <v>32</v>
      </c>
      <c r="B42" s="144">
        <v>6.06060606060606</v>
      </c>
      <c r="C42" s="144">
        <v>0</v>
      </c>
      <c r="D42" s="144">
        <v>0</v>
      </c>
      <c r="E42" s="144">
        <v>0</v>
      </c>
      <c r="F42" s="22"/>
      <c r="G42" s="22"/>
      <c r="H42" s="12">
        <v>0</v>
      </c>
      <c r="I42" s="13">
        <v>1</v>
      </c>
      <c r="J42" s="36">
        <v>0.2545821684829745</v>
      </c>
      <c r="K42" s="15">
        <v>0.9227749273519864</v>
      </c>
      <c r="L42" s="16">
        <v>0.9536649564111919</v>
      </c>
      <c r="M42" s="22">
        <v>2</v>
      </c>
    </row>
    <row r="43" spans="1:13" ht="14.25">
      <c r="A43" s="17" t="s">
        <v>33</v>
      </c>
      <c r="B43" s="144">
        <v>0</v>
      </c>
      <c r="C43" s="144">
        <v>0</v>
      </c>
      <c r="D43" s="144">
        <v>0</v>
      </c>
      <c r="E43" s="144">
        <v>0</v>
      </c>
      <c r="F43" s="22"/>
      <c r="G43" s="22"/>
      <c r="H43" s="12">
        <v>0</v>
      </c>
      <c r="I43" s="13">
        <v>1</v>
      </c>
      <c r="J43" s="36">
        <v>1</v>
      </c>
      <c r="K43" s="15">
        <v>0</v>
      </c>
      <c r="L43" s="16">
        <v>0.4</v>
      </c>
      <c r="M43" s="22">
        <v>31</v>
      </c>
    </row>
    <row r="44" spans="1:13" ht="14.25">
      <c r="A44" s="17" t="s">
        <v>34</v>
      </c>
      <c r="B44" s="144">
        <v>0.854700854700855</v>
      </c>
      <c r="C44" s="144">
        <v>0</v>
      </c>
      <c r="D44" s="144">
        <v>1.20481927710843</v>
      </c>
      <c r="E44" s="144">
        <v>0</v>
      </c>
      <c r="F44" s="22"/>
      <c r="G44" s="22"/>
      <c r="H44" s="12">
        <v>0.40160642570281</v>
      </c>
      <c r="I44" s="13">
        <v>0.8661161499932317</v>
      </c>
      <c r="J44" s="36">
        <v>0.4890973246508748</v>
      </c>
      <c r="K44" s="15">
        <v>0.6324616331886831</v>
      </c>
      <c r="L44" s="16">
        <v>0.7259234399105026</v>
      </c>
      <c r="M44" s="22">
        <v>26</v>
      </c>
    </row>
    <row r="45" spans="1:13" ht="14.25">
      <c r="A45" s="17" t="s">
        <v>35</v>
      </c>
      <c r="B45" s="144">
        <v>0</v>
      </c>
      <c r="C45" s="144">
        <v>0</v>
      </c>
      <c r="D45" s="144">
        <v>0</v>
      </c>
      <c r="E45" s="144">
        <v>0</v>
      </c>
      <c r="F45" s="22"/>
      <c r="G45" s="22"/>
      <c r="H45" s="12">
        <v>0</v>
      </c>
      <c r="I45" s="13">
        <v>1</v>
      </c>
      <c r="J45" s="36">
        <v>1</v>
      </c>
      <c r="K45" s="15">
        <v>0</v>
      </c>
      <c r="L45" s="16">
        <v>0.4</v>
      </c>
      <c r="M45" s="22">
        <v>31</v>
      </c>
    </row>
    <row r="46" spans="1:13" ht="14.25">
      <c r="A46" s="17" t="s">
        <v>36</v>
      </c>
      <c r="B46" s="144">
        <v>4.76190476190476</v>
      </c>
      <c r="C46" s="144">
        <v>3.7037037037037</v>
      </c>
      <c r="D46" s="144">
        <v>0</v>
      </c>
      <c r="E46" s="144">
        <v>0</v>
      </c>
      <c r="F46" s="22"/>
      <c r="G46" s="22"/>
      <c r="H46" s="12">
        <v>1.2345679012345667</v>
      </c>
      <c r="I46" s="13">
        <v>0.5884311277569706</v>
      </c>
      <c r="J46" s="36">
        <v>0.2758924176381121</v>
      </c>
      <c r="K46" s="15">
        <v>0.896394335441588</v>
      </c>
      <c r="L46" s="16">
        <v>0.7732090523677411</v>
      </c>
      <c r="M46" s="22">
        <v>19</v>
      </c>
    </row>
    <row r="47" spans="1:13" ht="14.25">
      <c r="A47" s="17" t="s">
        <v>37</v>
      </c>
      <c r="B47" s="144">
        <v>3.33333333333333</v>
      </c>
      <c r="C47" s="144">
        <v>3.84615384615385</v>
      </c>
      <c r="D47" s="144">
        <v>0</v>
      </c>
      <c r="E47" s="144">
        <v>0</v>
      </c>
      <c r="F47" s="22"/>
      <c r="G47" s="22"/>
      <c r="H47" s="12">
        <v>1.2820512820512833</v>
      </c>
      <c r="I47" s="13">
        <v>0.5726015557476225</v>
      </c>
      <c r="J47" s="36">
        <v>0.310723250595386</v>
      </c>
      <c r="K47" s="15">
        <v>0.8532762102870738</v>
      </c>
      <c r="L47" s="16">
        <v>0.7410063484712932</v>
      </c>
      <c r="M47" s="22">
        <v>23</v>
      </c>
    </row>
    <row r="48" spans="1:13" ht="14.25">
      <c r="A48" s="17" t="s">
        <v>38</v>
      </c>
      <c r="B48" s="144">
        <v>2.7027027027027</v>
      </c>
      <c r="C48" s="144">
        <v>0</v>
      </c>
      <c r="D48" s="144">
        <v>0</v>
      </c>
      <c r="E48" s="144">
        <v>0</v>
      </c>
      <c r="F48" s="22"/>
      <c r="G48" s="22"/>
      <c r="H48" s="12">
        <v>0</v>
      </c>
      <c r="I48" s="13">
        <v>1</v>
      </c>
      <c r="J48" s="36">
        <v>0.3332221851645955</v>
      </c>
      <c r="K48" s="15">
        <v>0.8254241093112399</v>
      </c>
      <c r="L48" s="16">
        <v>0.8952544655867439</v>
      </c>
      <c r="M48" s="22">
        <v>5</v>
      </c>
    </row>
    <row r="49" spans="1:13" ht="20.25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22"/>
      <c r="G49" s="22"/>
      <c r="H49" s="18">
        <v>0</v>
      </c>
      <c r="I49" s="19"/>
      <c r="J49" s="20">
        <v>0.19219973427746725</v>
      </c>
      <c r="K49" s="20"/>
      <c r="L49" s="20"/>
      <c r="M49" s="22"/>
    </row>
    <row r="50" spans="1:13" ht="20.25" customHeight="1">
      <c r="A50" s="17" t="s">
        <v>41</v>
      </c>
      <c r="B50" s="44">
        <v>14.0845070422535</v>
      </c>
      <c r="C50" s="44">
        <v>4.34782608695652</v>
      </c>
      <c r="D50" s="44">
        <v>8.33333333333333</v>
      </c>
      <c r="E50" s="44">
        <v>4.76190476190476</v>
      </c>
      <c r="F50" s="22"/>
      <c r="G50" s="22"/>
      <c r="H50" s="18">
        <v>2.9996629592180635</v>
      </c>
      <c r="I50" s="19"/>
      <c r="J50" s="20">
        <v>1</v>
      </c>
      <c r="K50" s="20"/>
      <c r="L50" s="20"/>
      <c r="M50" s="22"/>
    </row>
    <row r="51" spans="2:5" ht="14.25">
      <c r="B51" s="28"/>
      <c r="C51" s="28"/>
      <c r="D51" s="28"/>
      <c r="E51" s="28"/>
    </row>
    <row r="52" spans="2:5" ht="14.25">
      <c r="B52" s="28"/>
      <c r="C52" s="28"/>
      <c r="D52" s="28"/>
      <c r="E52" s="28"/>
    </row>
    <row r="53" spans="2:5" ht="14.25">
      <c r="B53" s="28"/>
      <c r="C53" s="28"/>
      <c r="D53" s="28"/>
      <c r="E53" s="28"/>
    </row>
    <row r="54" spans="2:5" ht="14.25">
      <c r="B54" s="28"/>
      <c r="C54" s="28"/>
      <c r="D54" s="28"/>
      <c r="E54" s="28"/>
    </row>
    <row r="55" spans="2:5" ht="14.25">
      <c r="B55" s="28"/>
      <c r="C55" s="28"/>
      <c r="D55" s="28"/>
      <c r="E55" s="28"/>
    </row>
    <row r="56" spans="2:5" ht="14.25">
      <c r="B56" s="28"/>
      <c r="C56" s="28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4.25">
      <c r="B59" s="28"/>
      <c r="C59" s="28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14.25">
      <c r="B70" s="28"/>
      <c r="C70" s="28"/>
      <c r="D70" s="28"/>
      <c r="E70" s="28"/>
    </row>
    <row r="71" spans="2:5" ht="14.25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4.25">
      <c r="B73" s="28"/>
      <c r="C73" s="28"/>
      <c r="D73" s="28"/>
      <c r="E73" s="28"/>
    </row>
    <row r="74" spans="2:5" ht="14.25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spans="2:5" ht="14.25">
      <c r="B92" s="28"/>
      <c r="C92" s="28"/>
      <c r="D92" s="28"/>
      <c r="E92" s="28"/>
    </row>
    <row r="93" spans="2:5" ht="14.25">
      <c r="B93" s="28"/>
      <c r="C93" s="28"/>
      <c r="D93" s="28"/>
      <c r="E93" s="28"/>
    </row>
    <row r="94" spans="2:5" ht="14.25">
      <c r="B94" s="28"/>
      <c r="C94" s="28"/>
      <c r="D94" s="28"/>
      <c r="E94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116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Normal="85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4.875" style="3" customWidth="1"/>
    <col min="3" max="5" width="14.8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7.125" style="2" customWidth="1"/>
    <col min="12" max="16384" width="9.125" style="2" customWidth="1"/>
  </cols>
  <sheetData>
    <row r="1" spans="1:11" ht="71.25" customHeight="1">
      <c r="A1" s="188" t="s">
        <v>47</v>
      </c>
      <c r="B1" s="189" t="s">
        <v>78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48" t="s">
        <v>88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34.5" customHeight="1">
      <c r="A3" s="30" t="s">
        <v>83</v>
      </c>
      <c r="B3" s="113" t="s">
        <v>121</v>
      </c>
      <c r="C3" s="113" t="s">
        <v>121</v>
      </c>
      <c r="D3" s="113" t="s">
        <v>121</v>
      </c>
      <c r="E3" s="113" t="s">
        <v>121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84.9171842650103</v>
      </c>
      <c r="C4" s="121">
        <v>89.9794238683128</v>
      </c>
      <c r="D4" s="121">
        <v>90</v>
      </c>
      <c r="E4" s="121">
        <v>88.8665923448532</v>
      </c>
      <c r="F4" s="12">
        <v>89.61533873772198</v>
      </c>
      <c r="G4" s="13">
        <v>1</v>
      </c>
      <c r="H4" s="14">
        <v>1.015268660875838</v>
      </c>
      <c r="I4" s="15">
        <v>0.36263872806633374</v>
      </c>
      <c r="J4" s="16">
        <v>0.6175832368398002</v>
      </c>
      <c r="K4" s="22">
        <v>3</v>
      </c>
    </row>
    <row r="5" spans="1:11" ht="14.25">
      <c r="A5" s="11" t="s">
        <v>43</v>
      </c>
      <c r="B5" s="121">
        <v>80.4941574052179</v>
      </c>
      <c r="C5" s="121">
        <v>81.4251851188566</v>
      </c>
      <c r="D5" s="121">
        <v>80.3894571203777</v>
      </c>
      <c r="E5" s="121">
        <v>81.337202511805</v>
      </c>
      <c r="F5" s="12">
        <v>81.0506149170131</v>
      </c>
      <c r="G5" s="13">
        <v>0.6279886088862258</v>
      </c>
      <c r="H5" s="14">
        <v>1.0034790058703043</v>
      </c>
      <c r="I5" s="15">
        <v>0.20265305686972382</v>
      </c>
      <c r="J5" s="16">
        <v>0.3727872776763246</v>
      </c>
      <c r="K5" s="22">
        <v>21</v>
      </c>
    </row>
    <row r="6" spans="1:11" ht="14.25">
      <c r="A6" s="11" t="s">
        <v>44</v>
      </c>
      <c r="B6" s="121">
        <v>83.0900900900901</v>
      </c>
      <c r="C6" s="121">
        <v>83.087767166894</v>
      </c>
      <c r="D6" s="121">
        <v>82.6359884956859</v>
      </c>
      <c r="E6" s="121">
        <v>82.9690812688612</v>
      </c>
      <c r="F6" s="12">
        <v>82.89761231048037</v>
      </c>
      <c r="G6" s="13">
        <v>0.7082135039454107</v>
      </c>
      <c r="H6" s="14">
        <v>0.999514311864463</v>
      </c>
      <c r="I6" s="15">
        <v>0.14885214146414438</v>
      </c>
      <c r="J6" s="16">
        <v>0.3725966864566509</v>
      </c>
      <c r="K6" s="22">
        <v>22</v>
      </c>
    </row>
    <row r="7" spans="1:11" ht="14.25">
      <c r="A7" s="11" t="s">
        <v>45</v>
      </c>
      <c r="B7" s="121">
        <v>80</v>
      </c>
      <c r="C7" s="121">
        <v>78.6666666666667</v>
      </c>
      <c r="D7" s="121">
        <v>80</v>
      </c>
      <c r="E7" s="121">
        <v>81.5746460080288</v>
      </c>
      <c r="F7" s="12">
        <v>80.08043755823184</v>
      </c>
      <c r="G7" s="13">
        <v>0.5858486594351253</v>
      </c>
      <c r="H7" s="14">
        <v>1.0065184426162321</v>
      </c>
      <c r="I7" s="15">
        <v>0.2438982271167477</v>
      </c>
      <c r="J7" s="16">
        <v>0.3806784000440987</v>
      </c>
      <c r="K7" s="22">
        <v>20</v>
      </c>
    </row>
    <row r="8" spans="1:11" ht="14.25">
      <c r="A8" s="11" t="s">
        <v>46</v>
      </c>
      <c r="B8" s="121">
        <v>81.0978308986277</v>
      </c>
      <c r="C8" s="121">
        <v>79.9724517906336</v>
      </c>
      <c r="D8" s="121">
        <v>81.1111111111111</v>
      </c>
      <c r="E8" s="121">
        <v>78.3427320392682</v>
      </c>
      <c r="F8" s="12">
        <v>79.80876498033763</v>
      </c>
      <c r="G8" s="13">
        <v>0.5740484781630193</v>
      </c>
      <c r="H8" s="14">
        <v>0.9885451083003483</v>
      </c>
      <c r="I8" s="15">
        <v>0</v>
      </c>
      <c r="J8" s="16">
        <v>0.22961939126520772</v>
      </c>
      <c r="K8" s="22">
        <v>37</v>
      </c>
    </row>
    <row r="9" spans="1:11" ht="14.25">
      <c r="A9" s="17" t="s">
        <v>39</v>
      </c>
      <c r="B9" s="121">
        <v>86.5753424657534</v>
      </c>
      <c r="C9" s="121">
        <v>86.6666666666667</v>
      </c>
      <c r="D9" s="121">
        <v>86.6666666666667</v>
      </c>
      <c r="E9" s="121">
        <v>86.6666666666667</v>
      </c>
      <c r="F9" s="12">
        <v>86.6666666666667</v>
      </c>
      <c r="G9" s="13">
        <v>0.8719235293449521</v>
      </c>
      <c r="H9" s="14">
        <v>1.0003514938778038</v>
      </c>
      <c r="I9" s="15">
        <v>0.1602127051324771</v>
      </c>
      <c r="J9" s="16">
        <v>0.4448970348174671</v>
      </c>
      <c r="K9" s="22">
        <v>9</v>
      </c>
    </row>
    <row r="10" spans="1:11" ht="14.25">
      <c r="A10" s="17" t="s">
        <v>1</v>
      </c>
      <c r="B10" s="121">
        <v>74.1666666666667</v>
      </c>
      <c r="C10" s="121">
        <v>75</v>
      </c>
      <c r="D10" s="121">
        <v>76.1536437779532</v>
      </c>
      <c r="E10" s="121">
        <v>73.0036675320394</v>
      </c>
      <c r="F10" s="12">
        <v>74.71910376999755</v>
      </c>
      <c r="G10" s="13">
        <v>0.3529774913113128</v>
      </c>
      <c r="H10" s="14">
        <v>0.9947454759331891</v>
      </c>
      <c r="I10" s="15">
        <v>0.08413901653103327</v>
      </c>
      <c r="J10" s="16">
        <v>0.1916744064431451</v>
      </c>
      <c r="K10" s="22">
        <v>42</v>
      </c>
    </row>
    <row r="11" spans="1:11" ht="14.25">
      <c r="A11" s="17" t="s">
        <v>2</v>
      </c>
      <c r="B11" s="121">
        <v>68.2051282051282</v>
      </c>
      <c r="C11" s="121">
        <v>70.2261981517301</v>
      </c>
      <c r="D11" s="121">
        <v>73.0415204678363</v>
      </c>
      <c r="E11" s="121">
        <v>69.3011466572669</v>
      </c>
      <c r="F11" s="12">
        <v>70.85628842561111</v>
      </c>
      <c r="G11" s="13">
        <v>0.1851949287952581</v>
      </c>
      <c r="H11" s="14">
        <v>1.0053280427004891</v>
      </c>
      <c r="I11" s="15">
        <v>0.22774449493178203</v>
      </c>
      <c r="J11" s="16">
        <v>0.21072466847717247</v>
      </c>
      <c r="K11" s="22">
        <v>41</v>
      </c>
    </row>
    <row r="12" spans="1:11" ht="14.25">
      <c r="A12" s="17" t="s">
        <v>3</v>
      </c>
      <c r="B12" s="121">
        <v>72.2792820832037</v>
      </c>
      <c r="C12" s="121">
        <v>73.7236868996526</v>
      </c>
      <c r="D12" s="121">
        <v>74.3406593406593</v>
      </c>
      <c r="E12" s="121">
        <v>74.4444444444444</v>
      </c>
      <c r="F12" s="12">
        <v>74.16959689491877</v>
      </c>
      <c r="G12" s="13">
        <v>0.3291094926106005</v>
      </c>
      <c r="H12" s="14">
        <v>1.0098870914273976</v>
      </c>
      <c r="I12" s="15">
        <v>0.2896108065626278</v>
      </c>
      <c r="J12" s="16">
        <v>0.3054102809818169</v>
      </c>
      <c r="K12" s="22">
        <v>29</v>
      </c>
    </row>
    <row r="13" spans="1:11" ht="14.25">
      <c r="A13" s="17" t="s">
        <v>4</v>
      </c>
      <c r="B13" s="121">
        <v>70</v>
      </c>
      <c r="C13" s="121">
        <v>74.4444444444444</v>
      </c>
      <c r="D13" s="121">
        <v>73.3333333333333</v>
      </c>
      <c r="E13" s="121">
        <v>78.5864806350734</v>
      </c>
      <c r="F13" s="12">
        <v>75.4547528042837</v>
      </c>
      <c r="G13" s="13">
        <v>0.3849306314644819</v>
      </c>
      <c r="H13" s="14">
        <v>1.0393215524150792</v>
      </c>
      <c r="I13" s="15">
        <v>0.6890365739166668</v>
      </c>
      <c r="J13" s="16">
        <v>0.5673941969357928</v>
      </c>
      <c r="K13" s="22">
        <v>5</v>
      </c>
    </row>
    <row r="14" spans="1:11" ht="14.25">
      <c r="A14" s="17" t="s">
        <v>5</v>
      </c>
      <c r="B14" s="121">
        <v>69.2037786774629</v>
      </c>
      <c r="C14" s="121">
        <v>73.8425751288822</v>
      </c>
      <c r="D14" s="121">
        <v>75.0819257291074</v>
      </c>
      <c r="E14" s="121">
        <v>73.9712761297457</v>
      </c>
      <c r="F14" s="12">
        <v>74.2985923292451</v>
      </c>
      <c r="G14" s="13">
        <v>0.3347124486399627</v>
      </c>
      <c r="H14" s="14">
        <v>1.0224555441452023</v>
      </c>
      <c r="I14" s="15">
        <v>0.4601647662007223</v>
      </c>
      <c r="J14" s="16">
        <v>0.40998383917641845</v>
      </c>
      <c r="K14" s="22">
        <v>14</v>
      </c>
    </row>
    <row r="15" spans="1:11" ht="14.25">
      <c r="A15" s="17" t="s">
        <v>6</v>
      </c>
      <c r="B15" s="121">
        <v>69.8989898989899</v>
      </c>
      <c r="C15" s="121">
        <v>71.9336650082919</v>
      </c>
      <c r="D15" s="121">
        <v>69.9645390070922</v>
      </c>
      <c r="E15" s="121">
        <v>71.1111111111111</v>
      </c>
      <c r="F15" s="12">
        <v>71.00310504216507</v>
      </c>
      <c r="G15" s="13">
        <v>0.19157195330955665</v>
      </c>
      <c r="H15" s="14">
        <v>1.0057472526290272</v>
      </c>
      <c r="I15" s="15">
        <v>0.23343317553846346</v>
      </c>
      <c r="J15" s="16">
        <v>0.21668868664690075</v>
      </c>
      <c r="K15" s="22">
        <v>39</v>
      </c>
    </row>
    <row r="16" spans="1:11" ht="14.25">
      <c r="A16" s="17" t="s">
        <v>7</v>
      </c>
      <c r="B16" s="121">
        <v>74.9544937428896</v>
      </c>
      <c r="C16" s="121">
        <v>70.7980599647266</v>
      </c>
      <c r="D16" s="121">
        <v>73.7656123276561</v>
      </c>
      <c r="E16" s="121">
        <v>76.6470188675009</v>
      </c>
      <c r="F16" s="12">
        <v>73.73689705329454</v>
      </c>
      <c r="G16" s="13">
        <v>0.3103150430303202</v>
      </c>
      <c r="H16" s="14">
        <v>1.0074709467919094</v>
      </c>
      <c r="I16" s="15">
        <v>0.25682371304417956</v>
      </c>
      <c r="J16" s="16">
        <v>0.2782202450386358</v>
      </c>
      <c r="K16" s="22">
        <v>32</v>
      </c>
    </row>
    <row r="17" spans="1:11" ht="14.25">
      <c r="A17" s="17" t="s">
        <v>8</v>
      </c>
      <c r="B17" s="121">
        <v>69.6093662051109</v>
      </c>
      <c r="C17" s="121">
        <v>69.6082621082621</v>
      </c>
      <c r="D17" s="121">
        <v>70.3039251876461</v>
      </c>
      <c r="E17" s="121">
        <v>72.370223486699</v>
      </c>
      <c r="F17" s="12">
        <v>70.7608035942024</v>
      </c>
      <c r="G17" s="13">
        <v>0.18104751602326294</v>
      </c>
      <c r="H17" s="14">
        <v>1.0130496824483037</v>
      </c>
      <c r="I17" s="15">
        <v>0.33252718087235533</v>
      </c>
      <c r="J17" s="16">
        <v>0.2719353149327184</v>
      </c>
      <c r="K17" s="22">
        <v>33</v>
      </c>
    </row>
    <row r="18" spans="1:11" ht="14.25">
      <c r="A18" s="17" t="s">
        <v>9</v>
      </c>
      <c r="B18" s="121">
        <v>70.4824151882975</v>
      </c>
      <c r="C18" s="121">
        <v>70.8022533022533</v>
      </c>
      <c r="D18" s="121">
        <v>69.7607709750567</v>
      </c>
      <c r="E18" s="121">
        <v>77.0286137854935</v>
      </c>
      <c r="F18" s="12">
        <v>72.5305460209345</v>
      </c>
      <c r="G18" s="13">
        <v>0.25791681804206196</v>
      </c>
      <c r="H18" s="14">
        <v>1.0300471424455524</v>
      </c>
      <c r="I18" s="15">
        <v>0.563182789117125</v>
      </c>
      <c r="J18" s="16">
        <v>0.4410764006870998</v>
      </c>
      <c r="K18" s="22">
        <v>10</v>
      </c>
    </row>
    <row r="19" spans="1:11" ht="14.25">
      <c r="A19" s="17" t="s">
        <v>10</v>
      </c>
      <c r="B19" s="121">
        <v>68.0604288499025</v>
      </c>
      <c r="C19" s="121">
        <v>73.2121212121212</v>
      </c>
      <c r="D19" s="121">
        <v>73.2315521628499</v>
      </c>
      <c r="E19" s="121">
        <v>79.0603345915962</v>
      </c>
      <c r="F19" s="12">
        <v>75.16800265552244</v>
      </c>
      <c r="G19" s="13">
        <v>0.37247555130359844</v>
      </c>
      <c r="H19" s="14">
        <v>1.0512063820746183</v>
      </c>
      <c r="I19" s="15">
        <v>0.8503137655941405</v>
      </c>
      <c r="J19" s="16">
        <v>0.6591784798779237</v>
      </c>
      <c r="K19" s="22">
        <v>2</v>
      </c>
    </row>
    <row r="20" spans="1:11" ht="14.25">
      <c r="A20" s="17" t="s">
        <v>11</v>
      </c>
      <c r="B20" s="121">
        <v>65.4901960784314</v>
      </c>
      <c r="C20" s="121">
        <v>72.156862745098</v>
      </c>
      <c r="D20" s="121">
        <v>70.9803921568627</v>
      </c>
      <c r="E20" s="121">
        <v>71.0706045348929</v>
      </c>
      <c r="F20" s="12">
        <v>71.40261981228453</v>
      </c>
      <c r="G20" s="13">
        <v>0.2089249991886631</v>
      </c>
      <c r="H20" s="14">
        <v>1.0276326785369878</v>
      </c>
      <c r="I20" s="15">
        <v>0.5304185030705536</v>
      </c>
      <c r="J20" s="16">
        <v>0.4018211015177974</v>
      </c>
      <c r="K20" s="22">
        <v>16</v>
      </c>
    </row>
    <row r="21" spans="1:11" ht="14.25">
      <c r="A21" s="17" t="s">
        <v>12</v>
      </c>
      <c r="B21" s="121">
        <v>71.0951621477937</v>
      </c>
      <c r="C21" s="121">
        <v>73.7612761276128</v>
      </c>
      <c r="D21" s="121">
        <v>75.1111111111111</v>
      </c>
      <c r="E21" s="121">
        <v>76.4102564102564</v>
      </c>
      <c r="F21" s="12">
        <v>75.0942145496601</v>
      </c>
      <c r="G21" s="13">
        <v>0.3692705424225029</v>
      </c>
      <c r="H21" s="14">
        <v>1.024323656284639</v>
      </c>
      <c r="I21" s="15">
        <v>0.485515056294709</v>
      </c>
      <c r="J21" s="16">
        <v>0.43901725074582654</v>
      </c>
      <c r="K21" s="22">
        <v>11</v>
      </c>
    </row>
    <row r="22" spans="1:11" ht="14.25">
      <c r="A22" s="17" t="s">
        <v>13</v>
      </c>
      <c r="B22" s="121">
        <v>69.0028574243768</v>
      </c>
      <c r="C22" s="121">
        <v>71.1594202898551</v>
      </c>
      <c r="D22" s="121">
        <v>72.4069912609238</v>
      </c>
      <c r="E22" s="121">
        <v>72.3203727815418</v>
      </c>
      <c r="F22" s="12">
        <v>71.9622614441069</v>
      </c>
      <c r="G22" s="13">
        <v>0.23323320413930357</v>
      </c>
      <c r="H22" s="14">
        <v>1.0157757960905032</v>
      </c>
      <c r="I22" s="15">
        <v>0.36952055519932275</v>
      </c>
      <c r="J22" s="16">
        <v>0.3150056147753151</v>
      </c>
      <c r="K22" s="22">
        <v>26</v>
      </c>
    </row>
    <row r="23" spans="1:11" ht="14.25">
      <c r="A23" s="17" t="s">
        <v>14</v>
      </c>
      <c r="B23" s="121">
        <v>73.2505175983437</v>
      </c>
      <c r="C23" s="121">
        <v>74.7411363299214</v>
      </c>
      <c r="D23" s="121">
        <v>76.1277802657113</v>
      </c>
      <c r="E23" s="121">
        <v>77.1763779735916</v>
      </c>
      <c r="F23" s="12">
        <v>76.01509818974144</v>
      </c>
      <c r="G23" s="13">
        <v>0.4092694041688963</v>
      </c>
      <c r="H23" s="14">
        <v>1.017555013080735</v>
      </c>
      <c r="I23" s="15">
        <v>0.3936645377206973</v>
      </c>
      <c r="J23" s="16">
        <v>0.3999064842999769</v>
      </c>
      <c r="K23" s="22">
        <v>17</v>
      </c>
    </row>
    <row r="24" spans="1:11" ht="14.25">
      <c r="A24" s="17" t="s">
        <v>15</v>
      </c>
      <c r="B24" s="121">
        <v>69.3077905491699</v>
      </c>
      <c r="C24" s="121">
        <v>69.6296296296296</v>
      </c>
      <c r="D24" s="121">
        <v>68.8888888888889</v>
      </c>
      <c r="E24" s="121">
        <v>69.9495798319328</v>
      </c>
      <c r="F24" s="12">
        <v>69.48936611681711</v>
      </c>
      <c r="G24" s="13">
        <v>0.12582224144609136</v>
      </c>
      <c r="H24" s="14">
        <v>1.003077183768855</v>
      </c>
      <c r="I24" s="15">
        <v>0.19720032915446714</v>
      </c>
      <c r="J24" s="16">
        <v>0.16864909407111683</v>
      </c>
      <c r="K24" s="22">
        <v>43</v>
      </c>
    </row>
    <row r="25" spans="1:11" ht="14.25">
      <c r="A25" s="17" t="s">
        <v>16</v>
      </c>
      <c r="B25" s="121">
        <v>68.0952380952381</v>
      </c>
      <c r="C25" s="121">
        <v>71.3180741910024</v>
      </c>
      <c r="D25" s="121">
        <v>73.2209737827715</v>
      </c>
      <c r="E25" s="121">
        <v>73.271844063211</v>
      </c>
      <c r="F25" s="12">
        <v>72.60363067899497</v>
      </c>
      <c r="G25" s="13">
        <v>0.2610912724533548</v>
      </c>
      <c r="H25" s="14">
        <v>1.0247237288791657</v>
      </c>
      <c r="I25" s="15">
        <v>0.4909440431931972</v>
      </c>
      <c r="J25" s="16">
        <v>0.39900293489726024</v>
      </c>
      <c r="K25" s="22">
        <v>18</v>
      </c>
    </row>
    <row r="26" spans="1:11" ht="14.25">
      <c r="A26" s="17" t="s">
        <v>17</v>
      </c>
      <c r="B26" s="121">
        <v>69.3333333333333</v>
      </c>
      <c r="C26" s="121">
        <v>68.2222222222222</v>
      </c>
      <c r="D26" s="121">
        <v>67.1111111111111</v>
      </c>
      <c r="E26" s="121">
        <v>68.3333333333333</v>
      </c>
      <c r="F26" s="12">
        <v>67.88888888888887</v>
      </c>
      <c r="G26" s="13">
        <v>0.05630502495770006</v>
      </c>
      <c r="H26" s="14">
        <v>0.9951690067795158</v>
      </c>
      <c r="I26" s="15">
        <v>0.08988633201144788</v>
      </c>
      <c r="J26" s="16">
        <v>0.07645380918994875</v>
      </c>
      <c r="K26" s="22">
        <v>44</v>
      </c>
    </row>
    <row r="27" spans="1:11" ht="14.25">
      <c r="A27" s="17" t="s">
        <v>18</v>
      </c>
      <c r="B27" s="121">
        <v>76.0603948896632</v>
      </c>
      <c r="C27" s="121">
        <v>77.7668308702792</v>
      </c>
      <c r="D27" s="121">
        <v>77.6697061803445</v>
      </c>
      <c r="E27" s="121">
        <v>81.8727306422497</v>
      </c>
      <c r="F27" s="12">
        <v>79.10308923095779</v>
      </c>
      <c r="G27" s="13">
        <v>0.5433972367806299</v>
      </c>
      <c r="H27" s="14">
        <v>1.0248498294192867</v>
      </c>
      <c r="I27" s="15">
        <v>0.4926552280870756</v>
      </c>
      <c r="J27" s="16">
        <v>0.5129520315644973</v>
      </c>
      <c r="K27" s="22">
        <v>8</v>
      </c>
    </row>
    <row r="28" spans="1:11" ht="14.25">
      <c r="A28" s="17" t="s">
        <v>19</v>
      </c>
      <c r="B28" s="121">
        <v>70.3222355929937</v>
      </c>
      <c r="C28" s="121">
        <v>69.6296296296296</v>
      </c>
      <c r="D28" s="121">
        <v>68.8888888888889</v>
      </c>
      <c r="E28" s="121">
        <v>75.8333333333333</v>
      </c>
      <c r="F28" s="12">
        <v>71.45061728395059</v>
      </c>
      <c r="G28" s="13">
        <v>0.21100978400814127</v>
      </c>
      <c r="H28" s="14">
        <v>1.0254688969032633</v>
      </c>
      <c r="I28" s="15">
        <v>0.5010559766156373</v>
      </c>
      <c r="J28" s="16">
        <v>0.38503749957263883</v>
      </c>
      <c r="K28" s="22">
        <v>19</v>
      </c>
    </row>
    <row r="29" spans="1:11" ht="14.25">
      <c r="A29" s="17" t="s">
        <v>20</v>
      </c>
      <c r="B29" s="121">
        <v>71.7831233295151</v>
      </c>
      <c r="C29" s="121">
        <v>72.5565565565566</v>
      </c>
      <c r="D29" s="121">
        <v>74.1666666666667</v>
      </c>
      <c r="E29" s="121">
        <v>72.3809523809524</v>
      </c>
      <c r="F29" s="12">
        <v>73.0347252013919</v>
      </c>
      <c r="G29" s="13">
        <v>0.2798159945034269</v>
      </c>
      <c r="H29" s="14">
        <v>1.0027684179486172</v>
      </c>
      <c r="I29" s="15">
        <v>0.1930103755917767</v>
      </c>
      <c r="J29" s="16">
        <v>0.22773262315643678</v>
      </c>
      <c r="K29" s="22">
        <v>38</v>
      </c>
    </row>
    <row r="30" spans="1:11" ht="14.25">
      <c r="A30" s="17" t="s">
        <v>21</v>
      </c>
      <c r="B30" s="121">
        <v>73.3159268929504</v>
      </c>
      <c r="C30" s="121">
        <v>72.6124661246613</v>
      </c>
      <c r="D30" s="121">
        <v>73.3103448275862</v>
      </c>
      <c r="E30" s="121">
        <v>75.6818738818224</v>
      </c>
      <c r="F30" s="12">
        <v>73.8682282780233</v>
      </c>
      <c r="G30" s="13">
        <v>0.31601945482815164</v>
      </c>
      <c r="H30" s="14">
        <v>1.0106431786207262</v>
      </c>
      <c r="I30" s="15">
        <v>0.29987091316040787</v>
      </c>
      <c r="J30" s="16">
        <v>0.30633032982750535</v>
      </c>
      <c r="K30" s="22">
        <v>28</v>
      </c>
    </row>
    <row r="31" spans="1:11" ht="14.25">
      <c r="A31" s="17" t="s">
        <v>22</v>
      </c>
      <c r="B31" s="121">
        <v>77.3229003651539</v>
      </c>
      <c r="C31" s="121">
        <v>77.2731829573935</v>
      </c>
      <c r="D31" s="121">
        <v>79.9468367889421</v>
      </c>
      <c r="E31" s="121">
        <v>75.3265689962013</v>
      </c>
      <c r="F31" s="12">
        <v>77.51552958084562</v>
      </c>
      <c r="G31" s="13">
        <v>0.4744410992241193</v>
      </c>
      <c r="H31" s="14">
        <v>0.9913188175278083</v>
      </c>
      <c r="I31" s="15">
        <v>0.03763924663199541</v>
      </c>
      <c r="J31" s="16">
        <v>0.21235998766884498</v>
      </c>
      <c r="K31" s="22">
        <v>40</v>
      </c>
    </row>
    <row r="32" spans="1:11" ht="14.25">
      <c r="A32" s="17" t="s">
        <v>23</v>
      </c>
      <c r="B32" s="121">
        <v>70.9090909090909</v>
      </c>
      <c r="C32" s="121">
        <v>68.6165413533835</v>
      </c>
      <c r="D32" s="121">
        <v>74.0740740740741</v>
      </c>
      <c r="E32" s="121">
        <v>74.2717659874067</v>
      </c>
      <c r="F32" s="12">
        <v>72.32079380495476</v>
      </c>
      <c r="G32" s="13">
        <v>0.24880616657340093</v>
      </c>
      <c r="H32" s="14">
        <v>1.0155639535783614</v>
      </c>
      <c r="I32" s="15">
        <v>0.3666458513613332</v>
      </c>
      <c r="J32" s="16">
        <v>0.3195099774461603</v>
      </c>
      <c r="K32" s="22">
        <v>25</v>
      </c>
    </row>
    <row r="33" spans="1:11" ht="14.25">
      <c r="A33" s="17" t="s">
        <v>24</v>
      </c>
      <c r="B33" s="121">
        <v>76.1957994579946</v>
      </c>
      <c r="C33" s="121">
        <v>75.8202357563851</v>
      </c>
      <c r="D33" s="121">
        <v>77.4242424242424</v>
      </c>
      <c r="E33" s="121">
        <v>79.9400040265754</v>
      </c>
      <c r="F33" s="12">
        <v>77.7281607357343</v>
      </c>
      <c r="G33" s="13">
        <v>0.483676798282273</v>
      </c>
      <c r="H33" s="14">
        <v>1.016118547101527</v>
      </c>
      <c r="I33" s="15">
        <v>0.3741716879531001</v>
      </c>
      <c r="J33" s="16">
        <v>0.4179737320847693</v>
      </c>
      <c r="K33" s="22">
        <v>13</v>
      </c>
    </row>
    <row r="34" spans="1:11" ht="14.25">
      <c r="A34" s="17" t="s">
        <v>25</v>
      </c>
      <c r="B34" s="121">
        <v>67.1955922865014</v>
      </c>
      <c r="C34" s="121">
        <v>73.8920377867746</v>
      </c>
      <c r="D34" s="121">
        <v>73.2513661202186</v>
      </c>
      <c r="E34" s="121">
        <v>76.6262166603463</v>
      </c>
      <c r="F34" s="12">
        <v>74.58987352244651</v>
      </c>
      <c r="G34" s="13">
        <v>0.34736433609792505</v>
      </c>
      <c r="H34" s="14">
        <v>1.0447495649667486</v>
      </c>
      <c r="I34" s="15">
        <v>0.7626947285390766</v>
      </c>
      <c r="J34" s="16">
        <v>0.5965625715626159</v>
      </c>
      <c r="K34" s="22">
        <v>4</v>
      </c>
    </row>
    <row r="35" spans="1:11" ht="14.25">
      <c r="A35" s="17" t="s">
        <v>26</v>
      </c>
      <c r="B35" s="121">
        <v>67.760325770797</v>
      </c>
      <c r="C35" s="121">
        <v>68.2978723404255</v>
      </c>
      <c r="D35" s="121">
        <v>69.4444444444444</v>
      </c>
      <c r="E35" s="121">
        <v>73.9393939393939</v>
      </c>
      <c r="F35" s="12">
        <v>70.56057024142126</v>
      </c>
      <c r="G35" s="13">
        <v>0.17235031928057548</v>
      </c>
      <c r="H35" s="14">
        <v>1.029516868947303</v>
      </c>
      <c r="I35" s="15">
        <v>0.5559869753723319</v>
      </c>
      <c r="J35" s="16">
        <v>0.4025323129356293</v>
      </c>
      <c r="K35" s="22">
        <v>15</v>
      </c>
    </row>
    <row r="36" spans="1:11" ht="14.25">
      <c r="A36" s="17" t="s">
        <v>27</v>
      </c>
      <c r="B36" s="121">
        <v>74.3202146690519</v>
      </c>
      <c r="C36" s="121">
        <v>75.363782051282</v>
      </c>
      <c r="D36" s="121">
        <v>76.0893955845096</v>
      </c>
      <c r="E36" s="121">
        <v>74.5454545454545</v>
      </c>
      <c r="F36" s="12">
        <v>75.33287739374869</v>
      </c>
      <c r="G36" s="13">
        <v>0.37963693583987046</v>
      </c>
      <c r="H36" s="14">
        <v>1.0010092037423821</v>
      </c>
      <c r="I36" s="15">
        <v>0.16913783093877185</v>
      </c>
      <c r="J36" s="16">
        <v>0.25333747289921127</v>
      </c>
      <c r="K36" s="22">
        <v>34</v>
      </c>
    </row>
    <row r="37" spans="1:11" ht="14.25">
      <c r="A37" s="17" t="s">
        <v>28</v>
      </c>
      <c r="B37" s="121">
        <v>71.9688473520249</v>
      </c>
      <c r="C37" s="121">
        <v>73.3333333333333</v>
      </c>
      <c r="D37" s="121">
        <v>73.3333333333333</v>
      </c>
      <c r="E37" s="121">
        <v>74.3907370549395</v>
      </c>
      <c r="F37" s="12">
        <v>73.68580124053538</v>
      </c>
      <c r="G37" s="13">
        <v>0.30809568082057065</v>
      </c>
      <c r="H37" s="14">
        <v>1.0110937787457932</v>
      </c>
      <c r="I37" s="15">
        <v>0.3059855588744928</v>
      </c>
      <c r="J37" s="16">
        <v>0.30682960765292394</v>
      </c>
      <c r="K37" s="22">
        <v>27</v>
      </c>
    </row>
    <row r="38" spans="1:11" ht="14.25">
      <c r="A38" s="17" t="s">
        <v>29</v>
      </c>
      <c r="B38" s="121">
        <v>72</v>
      </c>
      <c r="C38" s="121">
        <v>70</v>
      </c>
      <c r="D38" s="121">
        <v>68.3333333333333</v>
      </c>
      <c r="E38" s="121">
        <v>69.8005765509616</v>
      </c>
      <c r="F38" s="12">
        <v>69.37796996143163</v>
      </c>
      <c r="G38" s="13">
        <v>0.12098371546473077</v>
      </c>
      <c r="H38" s="14">
        <v>0.9897120041437896</v>
      </c>
      <c r="I38" s="15">
        <v>0.015834781818625698</v>
      </c>
      <c r="J38" s="16">
        <v>0.05789435527706773</v>
      </c>
      <c r="K38" s="22">
        <v>45</v>
      </c>
    </row>
    <row r="39" spans="1:11" ht="14.25">
      <c r="A39" s="17" t="s">
        <v>0</v>
      </c>
      <c r="B39" s="121">
        <v>72.2285369134887</v>
      </c>
      <c r="C39" s="121">
        <v>72.95159194282</v>
      </c>
      <c r="D39" s="121">
        <v>73.6931718448306</v>
      </c>
      <c r="E39" s="121">
        <v>73.2833933876983</v>
      </c>
      <c r="F39" s="12">
        <v>73.30938572511631</v>
      </c>
      <c r="G39" s="13">
        <v>0.29174595811389425</v>
      </c>
      <c r="H39" s="14">
        <v>1.0048446343167776</v>
      </c>
      <c r="I39" s="15">
        <v>0.22118464100103877</v>
      </c>
      <c r="J39" s="16">
        <v>0.24940916784618095</v>
      </c>
      <c r="K39" s="22">
        <v>36</v>
      </c>
    </row>
    <row r="40" spans="1:11" ht="14.25">
      <c r="A40" s="17" t="s">
        <v>30</v>
      </c>
      <c r="B40" s="121">
        <v>68.1481481481481</v>
      </c>
      <c r="C40" s="121">
        <v>69.9607843137255</v>
      </c>
      <c r="D40" s="121">
        <v>70</v>
      </c>
      <c r="E40" s="121">
        <v>74.6666666666667</v>
      </c>
      <c r="F40" s="12">
        <v>71.54248366013073</v>
      </c>
      <c r="G40" s="13">
        <v>0.21500002807377244</v>
      </c>
      <c r="H40" s="14">
        <v>1.0309182667571535</v>
      </c>
      <c r="I40" s="15">
        <v>0.5750039499247797</v>
      </c>
      <c r="J40" s="16">
        <v>0.4310023811843767</v>
      </c>
      <c r="K40" s="22">
        <v>12</v>
      </c>
    </row>
    <row r="41" spans="1:11" ht="14.25">
      <c r="A41" s="17" t="s">
        <v>31</v>
      </c>
      <c r="B41" s="121">
        <v>65.3785644051131</v>
      </c>
      <c r="C41" s="121">
        <v>65.3333333333333</v>
      </c>
      <c r="D41" s="121">
        <v>64</v>
      </c>
      <c r="E41" s="121">
        <v>70.4444444444444</v>
      </c>
      <c r="F41" s="12">
        <v>66.59259259259257</v>
      </c>
      <c r="G41" s="13">
        <v>0</v>
      </c>
      <c r="H41" s="14">
        <v>1.0251886501521326</v>
      </c>
      <c r="I41" s="15">
        <v>0.4972530269483849</v>
      </c>
      <c r="J41" s="16">
        <v>0.29835181616903095</v>
      </c>
      <c r="K41" s="22">
        <v>30</v>
      </c>
    </row>
    <row r="42" spans="1:11" ht="14.25">
      <c r="A42" s="17" t="s">
        <v>32</v>
      </c>
      <c r="B42" s="121">
        <v>70.5020576131687</v>
      </c>
      <c r="C42" s="121">
        <v>73.3333333333333</v>
      </c>
      <c r="D42" s="121">
        <v>75.958071278826</v>
      </c>
      <c r="E42" s="121">
        <v>78.6666666666667</v>
      </c>
      <c r="F42" s="12">
        <v>75.98602375960867</v>
      </c>
      <c r="G42" s="13">
        <v>0.4080065474293271</v>
      </c>
      <c r="H42" s="14">
        <v>1.037201139854271</v>
      </c>
      <c r="I42" s="15">
        <v>0.6602625659753506</v>
      </c>
      <c r="J42" s="16">
        <v>0.5593601585569412</v>
      </c>
      <c r="K42" s="22">
        <v>6</v>
      </c>
    </row>
    <row r="43" spans="1:11" ht="14.25">
      <c r="A43" s="17" t="s">
        <v>33</v>
      </c>
      <c r="B43" s="121">
        <v>70.6244725738397</v>
      </c>
      <c r="C43" s="121">
        <v>70.8212334113973</v>
      </c>
      <c r="D43" s="121">
        <v>72.7639027639028</v>
      </c>
      <c r="E43" s="121">
        <v>74.0409244757071</v>
      </c>
      <c r="F43" s="12">
        <v>72.5420202170024</v>
      </c>
      <c r="G43" s="13">
        <v>0.2584152032475269</v>
      </c>
      <c r="H43" s="14">
        <v>1.01587172281341</v>
      </c>
      <c r="I43" s="15">
        <v>0.37082228125854455</v>
      </c>
      <c r="J43" s="16">
        <v>0.3258594500541375</v>
      </c>
      <c r="K43" s="22">
        <v>24</v>
      </c>
    </row>
    <row r="44" spans="1:11" ht="14.25">
      <c r="A44" s="17" t="s">
        <v>34</v>
      </c>
      <c r="B44" s="121">
        <v>70.8068432671082</v>
      </c>
      <c r="C44" s="121">
        <v>69.1318537859008</v>
      </c>
      <c r="D44" s="121">
        <v>69.4173441734417</v>
      </c>
      <c r="E44" s="121">
        <v>80.3118448391926</v>
      </c>
      <c r="F44" s="12">
        <v>72.95368093284505</v>
      </c>
      <c r="G44" s="13">
        <v>0.2762958119832373</v>
      </c>
      <c r="H44" s="14">
        <v>1.0428810828809028</v>
      </c>
      <c r="I44" s="15">
        <v>0.73733941827066</v>
      </c>
      <c r="J44" s="16">
        <v>0.5529219757556909</v>
      </c>
      <c r="K44" s="22">
        <v>7</v>
      </c>
    </row>
    <row r="45" spans="1:11" ht="14.25">
      <c r="A45" s="17" t="s">
        <v>35</v>
      </c>
      <c r="B45" s="121">
        <v>75.0846255194081</v>
      </c>
      <c r="C45" s="121">
        <v>75.1515151515152</v>
      </c>
      <c r="D45" s="121">
        <v>73.3333333333333</v>
      </c>
      <c r="E45" s="121">
        <v>75.592851004708</v>
      </c>
      <c r="F45" s="12">
        <v>74.69256649651884</v>
      </c>
      <c r="G45" s="13">
        <v>0.35182483674476256</v>
      </c>
      <c r="H45" s="14">
        <v>1.0022511625990476</v>
      </c>
      <c r="I45" s="15">
        <v>0.18599121818283756</v>
      </c>
      <c r="J45" s="16">
        <v>0.2523246656076076</v>
      </c>
      <c r="K45" s="22">
        <v>35</v>
      </c>
    </row>
    <row r="46" spans="1:11" ht="14.25">
      <c r="A46" s="17" t="s">
        <v>36</v>
      </c>
      <c r="B46" s="121">
        <v>63.5851851851852</v>
      </c>
      <c r="C46" s="121">
        <v>69.6296296296296</v>
      </c>
      <c r="D46" s="121">
        <v>70.3089264379587</v>
      </c>
      <c r="E46" s="121">
        <v>76.2114593690067</v>
      </c>
      <c r="F46" s="12">
        <v>72.05000514553167</v>
      </c>
      <c r="G46" s="13">
        <v>0.23704437856965418</v>
      </c>
      <c r="H46" s="14">
        <v>1.0622370515684743</v>
      </c>
      <c r="I46" s="15">
        <v>1</v>
      </c>
      <c r="J46" s="16">
        <v>0.6948177514278616</v>
      </c>
      <c r="K46" s="22">
        <v>1</v>
      </c>
    </row>
    <row r="47" spans="1:11" ht="14.25">
      <c r="A47" s="17" t="s">
        <v>37</v>
      </c>
      <c r="B47" s="121">
        <v>73.2262382864792</v>
      </c>
      <c r="C47" s="121">
        <v>74.5289256198347</v>
      </c>
      <c r="D47" s="121">
        <v>75.2824427480916</v>
      </c>
      <c r="E47" s="121">
        <v>74.6815424060112</v>
      </c>
      <c r="F47" s="12">
        <v>74.83097025797916</v>
      </c>
      <c r="G47" s="13">
        <v>0.3578364463324227</v>
      </c>
      <c r="H47" s="14">
        <v>1.006581285009733</v>
      </c>
      <c r="I47" s="15">
        <v>0.24475099867784375</v>
      </c>
      <c r="J47" s="16">
        <v>0.2899851777396753</v>
      </c>
      <c r="K47" s="22">
        <v>31</v>
      </c>
    </row>
    <row r="48" spans="1:11" ht="14.25">
      <c r="A48" s="17" t="s">
        <v>38</v>
      </c>
      <c r="B48" s="121">
        <v>79.0963060686016</v>
      </c>
      <c r="C48" s="121">
        <v>78.024154589372</v>
      </c>
      <c r="D48" s="121">
        <v>79.1819252596638</v>
      </c>
      <c r="E48" s="121">
        <v>79.8205460661067</v>
      </c>
      <c r="F48" s="12">
        <v>79.00887530504751</v>
      </c>
      <c r="G48" s="13">
        <v>0.5393050261765439</v>
      </c>
      <c r="H48" s="14">
        <v>1.0030428757246628</v>
      </c>
      <c r="I48" s="15">
        <v>0.1967347688412126</v>
      </c>
      <c r="J48" s="16">
        <v>0.33376287177534514</v>
      </c>
      <c r="K48" s="22">
        <v>23</v>
      </c>
    </row>
    <row r="49" spans="1:11" ht="18" customHeight="1">
      <c r="A49" s="17" t="s">
        <v>40</v>
      </c>
      <c r="B49" s="41">
        <v>63.5851851851852</v>
      </c>
      <c r="C49" s="41">
        <v>65.3333333333333</v>
      </c>
      <c r="D49" s="41">
        <v>64</v>
      </c>
      <c r="E49" s="41">
        <v>68.3333333333333</v>
      </c>
      <c r="F49" s="18">
        <v>66.59259259259257</v>
      </c>
      <c r="G49" s="19"/>
      <c r="H49" s="20">
        <v>0.9885451083003483</v>
      </c>
      <c r="I49" s="20"/>
      <c r="J49" s="20"/>
      <c r="K49" s="22"/>
    </row>
    <row r="50" spans="1:11" ht="18" customHeight="1">
      <c r="A50" s="17" t="s">
        <v>41</v>
      </c>
      <c r="B50" s="41">
        <v>86.5753424657534</v>
      </c>
      <c r="C50" s="41">
        <v>89.9794238683128</v>
      </c>
      <c r="D50" s="41">
        <v>90</v>
      </c>
      <c r="E50" s="41">
        <v>88.8665923448532</v>
      </c>
      <c r="F50" s="18">
        <v>89.61533873772198</v>
      </c>
      <c r="G50" s="19"/>
      <c r="H50" s="20">
        <v>1.0622370515684743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115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M95"/>
  <sheetViews>
    <sheetView view="pageBreakPreview" zoomScale="70" zoomScaleNormal="85" zoomScaleSheetLayoutView="70" zoomScalePageLayoutView="0" workbookViewId="0" topLeftCell="A1">
      <selection activeCell="E8" sqref="E8"/>
    </sheetView>
  </sheetViews>
  <sheetFormatPr defaultColWidth="9.00390625" defaultRowHeight="12.75"/>
  <cols>
    <col min="1" max="1" width="25.125" style="2" customWidth="1"/>
    <col min="2" max="2" width="18.125" style="29" customWidth="1"/>
    <col min="3" max="3" width="20.625" style="29" customWidth="1"/>
    <col min="4" max="4" width="18.875" style="29" customWidth="1"/>
    <col min="5" max="5" width="19.25390625" style="29" customWidth="1"/>
    <col min="6" max="6" width="10.125" style="2" hidden="1" customWidth="1"/>
    <col min="7" max="7" width="10.625" style="2" hidden="1" customWidth="1"/>
    <col min="8" max="8" width="14.00390625" style="2" customWidth="1"/>
    <col min="9" max="9" width="24.375" style="2" customWidth="1"/>
    <col min="10" max="10" width="18.375" style="4" customWidth="1"/>
    <col min="11" max="11" width="22.00390625" style="4" customWidth="1"/>
    <col min="12" max="12" width="16.75390625" style="4" customWidth="1"/>
    <col min="13" max="16384" width="9.125" style="2" customWidth="1"/>
  </cols>
  <sheetData>
    <row r="1" spans="1:13" ht="59.25" customHeight="1">
      <c r="A1" s="188" t="s">
        <v>47</v>
      </c>
      <c r="B1" s="192" t="s">
        <v>79</v>
      </c>
      <c r="C1" s="192"/>
      <c r="D1" s="192"/>
      <c r="E1" s="192"/>
      <c r="F1" s="32"/>
      <c r="G1" s="32" t="s">
        <v>91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26.25" customHeight="1">
      <c r="A3" s="30" t="s">
        <v>83</v>
      </c>
      <c r="B3" s="141" t="s">
        <v>121</v>
      </c>
      <c r="C3" s="141" t="s">
        <v>121</v>
      </c>
      <c r="D3" s="141" t="s">
        <v>121</v>
      </c>
      <c r="E3" s="141" t="s">
        <v>121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21">
        <v>0</v>
      </c>
      <c r="C4" s="121">
        <v>0</v>
      </c>
      <c r="D4" s="121">
        <v>0</v>
      </c>
      <c r="E4" s="121">
        <v>0</v>
      </c>
      <c r="F4" s="22"/>
      <c r="G4" s="22"/>
      <c r="H4" s="12">
        <v>0</v>
      </c>
      <c r="I4" s="13">
        <v>1</v>
      </c>
      <c r="J4" s="36">
        <v>1</v>
      </c>
      <c r="K4" s="15">
        <v>0.7049104961198845</v>
      </c>
      <c r="L4" s="16">
        <v>0.8229462976719307</v>
      </c>
      <c r="M4" s="22">
        <v>11</v>
      </c>
    </row>
    <row r="5" spans="1:13" ht="14.25">
      <c r="A5" s="11" t="s">
        <v>43</v>
      </c>
      <c r="B5" s="121">
        <v>1.5625</v>
      </c>
      <c r="C5" s="121">
        <v>0</v>
      </c>
      <c r="D5" s="121">
        <v>12.9032258064516</v>
      </c>
      <c r="E5" s="121">
        <v>0</v>
      </c>
      <c r="F5" s="22"/>
      <c r="G5" s="22"/>
      <c r="H5" s="12">
        <v>4.3010752688172</v>
      </c>
      <c r="I5" s="13">
        <v>0.8612793130023121</v>
      </c>
      <c r="J5" s="36">
        <v>0.8617738760127536</v>
      </c>
      <c r="K5" s="15">
        <v>0.7617443997693951</v>
      </c>
      <c r="L5" s="16">
        <v>0.801558365062562</v>
      </c>
      <c r="M5" s="22">
        <v>28</v>
      </c>
    </row>
    <row r="6" spans="1:13" ht="14.25">
      <c r="A6" s="11" t="s">
        <v>44</v>
      </c>
      <c r="B6" s="121">
        <v>0</v>
      </c>
      <c r="C6" s="121">
        <v>0</v>
      </c>
      <c r="D6" s="121">
        <v>0</v>
      </c>
      <c r="E6" s="121">
        <v>0</v>
      </c>
      <c r="F6" s="22"/>
      <c r="G6" s="22"/>
      <c r="H6" s="12">
        <v>0</v>
      </c>
      <c r="I6" s="13">
        <v>1</v>
      </c>
      <c r="J6" s="36">
        <v>1</v>
      </c>
      <c r="K6" s="15">
        <v>0.7049104961198845</v>
      </c>
      <c r="L6" s="16">
        <v>0.8229462976719307</v>
      </c>
      <c r="M6" s="22">
        <v>11</v>
      </c>
    </row>
    <row r="7" spans="1:13" ht="14.25">
      <c r="A7" s="11" t="s">
        <v>45</v>
      </c>
      <c r="B7" s="121">
        <v>0</v>
      </c>
      <c r="C7" s="121">
        <v>0</v>
      </c>
      <c r="D7" s="121">
        <v>0</v>
      </c>
      <c r="E7" s="121">
        <v>0</v>
      </c>
      <c r="F7" s="22"/>
      <c r="G7" s="22"/>
      <c r="H7" s="12">
        <v>0</v>
      </c>
      <c r="I7" s="13">
        <v>1</v>
      </c>
      <c r="J7" s="36">
        <v>1</v>
      </c>
      <c r="K7" s="15">
        <v>0.7049104961198845</v>
      </c>
      <c r="L7" s="16">
        <v>0.8229462976719307</v>
      </c>
      <c r="M7" s="22">
        <v>11</v>
      </c>
    </row>
    <row r="8" spans="1:13" ht="14.25">
      <c r="A8" s="11" t="s">
        <v>46</v>
      </c>
      <c r="B8" s="121">
        <v>0</v>
      </c>
      <c r="C8" s="121">
        <v>16.6666666666667</v>
      </c>
      <c r="D8" s="121">
        <v>16.6666666666667</v>
      </c>
      <c r="E8" s="121">
        <v>20</v>
      </c>
      <c r="F8" s="22"/>
      <c r="G8" s="22"/>
      <c r="H8" s="12">
        <v>17.7777777777778</v>
      </c>
      <c r="I8" s="13">
        <v>0.4266211604095555</v>
      </c>
      <c r="J8" s="36">
        <v>2.7144176165949063</v>
      </c>
      <c r="K8" s="15">
        <v>0</v>
      </c>
      <c r="L8" s="16">
        <v>0.1706484641638222</v>
      </c>
      <c r="M8" s="22">
        <v>45</v>
      </c>
    </row>
    <row r="9" spans="1:13" ht="14.25">
      <c r="A9" s="17" t="s">
        <v>39</v>
      </c>
      <c r="B9" s="121">
        <v>0</v>
      </c>
      <c r="C9" s="121">
        <v>0</v>
      </c>
      <c r="D9" s="121">
        <v>0</v>
      </c>
      <c r="E9" s="121">
        <v>0</v>
      </c>
      <c r="F9" s="22"/>
      <c r="G9" s="22"/>
      <c r="H9" s="12">
        <v>0</v>
      </c>
      <c r="I9" s="13">
        <v>1</v>
      </c>
      <c r="J9" s="36">
        <v>1</v>
      </c>
      <c r="K9" s="15">
        <v>0.7049104961198845</v>
      </c>
      <c r="L9" s="16">
        <v>0.8229462976719307</v>
      </c>
      <c r="M9" s="22">
        <v>11</v>
      </c>
    </row>
    <row r="10" spans="1:13" ht="14.25">
      <c r="A10" s="17" t="s">
        <v>1</v>
      </c>
      <c r="B10" s="121">
        <v>0</v>
      </c>
      <c r="C10" s="121">
        <v>0</v>
      </c>
      <c r="D10" s="121">
        <v>0</v>
      </c>
      <c r="E10" s="121">
        <v>0</v>
      </c>
      <c r="F10" s="22"/>
      <c r="G10" s="22"/>
      <c r="H10" s="12">
        <v>0</v>
      </c>
      <c r="I10" s="13">
        <v>1</v>
      </c>
      <c r="J10" s="36">
        <v>1</v>
      </c>
      <c r="K10" s="15">
        <v>0.7049104961198845</v>
      </c>
      <c r="L10" s="16">
        <v>0.8229462976719307</v>
      </c>
      <c r="M10" s="22">
        <v>11</v>
      </c>
    </row>
    <row r="11" spans="1:13" ht="14.25">
      <c r="A11" s="17" t="s">
        <v>2</v>
      </c>
      <c r="B11" s="121">
        <v>3.84615384615385</v>
      </c>
      <c r="C11" s="121">
        <v>8.33333333333333</v>
      </c>
      <c r="D11" s="121">
        <v>8.33333333333333</v>
      </c>
      <c r="E11" s="121">
        <v>43.4782608695652</v>
      </c>
      <c r="F11" s="22"/>
      <c r="G11" s="22"/>
      <c r="H11" s="12">
        <v>20.048309178743953</v>
      </c>
      <c r="I11" s="13">
        <v>0.35339071078795087</v>
      </c>
      <c r="J11" s="36">
        <v>2.2443047948723103</v>
      </c>
      <c r="K11" s="15">
        <v>0.19329448040261032</v>
      </c>
      <c r="L11" s="16">
        <v>0.25733297255674653</v>
      </c>
      <c r="M11" s="22">
        <v>44</v>
      </c>
    </row>
    <row r="12" spans="1:13" ht="14.25">
      <c r="A12" s="17" t="s">
        <v>3</v>
      </c>
      <c r="B12" s="121">
        <v>28.5714285714286</v>
      </c>
      <c r="C12" s="121">
        <v>35.7142857142857</v>
      </c>
      <c r="D12" s="121">
        <v>15.3846153846154</v>
      </c>
      <c r="E12" s="121">
        <v>8.33333333333333</v>
      </c>
      <c r="F12" s="22"/>
      <c r="G12" s="22"/>
      <c r="H12" s="12">
        <v>19.81074481074481</v>
      </c>
      <c r="I12" s="13">
        <v>0.3610527697558413</v>
      </c>
      <c r="J12" s="36">
        <v>0.6631762013160649</v>
      </c>
      <c r="K12" s="15">
        <v>0.843401041677186</v>
      </c>
      <c r="L12" s="16">
        <v>0.6504617329086481</v>
      </c>
      <c r="M12" s="22">
        <v>34</v>
      </c>
    </row>
    <row r="13" spans="1:13" ht="14.25">
      <c r="A13" s="17" t="s">
        <v>4</v>
      </c>
      <c r="B13" s="121">
        <v>16.6666666666667</v>
      </c>
      <c r="C13" s="121">
        <v>0</v>
      </c>
      <c r="D13" s="121">
        <v>0</v>
      </c>
      <c r="E13" s="121">
        <v>0</v>
      </c>
      <c r="F13" s="22"/>
      <c r="G13" s="22"/>
      <c r="H13" s="12">
        <v>0</v>
      </c>
      <c r="I13" s="13">
        <v>1</v>
      </c>
      <c r="J13" s="36">
        <v>0.39148676411688615</v>
      </c>
      <c r="K13" s="15">
        <v>0.9551105423920622</v>
      </c>
      <c r="L13" s="16">
        <v>0.9730663254352373</v>
      </c>
      <c r="M13" s="22">
        <v>1</v>
      </c>
    </row>
    <row r="14" spans="1:13" ht="14.25">
      <c r="A14" s="17" t="s">
        <v>5</v>
      </c>
      <c r="B14" s="121">
        <v>23.0769230769231</v>
      </c>
      <c r="C14" s="121">
        <v>36.3636363636364</v>
      </c>
      <c r="D14" s="121">
        <v>18.1818181818182</v>
      </c>
      <c r="E14" s="121">
        <v>30</v>
      </c>
      <c r="F14" s="22"/>
      <c r="G14" s="22"/>
      <c r="H14" s="12">
        <v>28.1818181818182</v>
      </c>
      <c r="I14" s="13">
        <v>0.09106422587651176</v>
      </c>
      <c r="J14" s="36">
        <v>1.0913928830611055</v>
      </c>
      <c r="K14" s="15">
        <v>0.6673328359763858</v>
      </c>
      <c r="L14" s="16">
        <v>0.4368253919364362</v>
      </c>
      <c r="M14" s="22">
        <v>42</v>
      </c>
    </row>
    <row r="15" spans="1:13" ht="14.25">
      <c r="A15" s="17" t="s">
        <v>6</v>
      </c>
      <c r="B15" s="121">
        <v>0</v>
      </c>
      <c r="C15" s="121">
        <v>0</v>
      </c>
      <c r="D15" s="121">
        <v>0</v>
      </c>
      <c r="E15" s="121">
        <v>0</v>
      </c>
      <c r="F15" s="22"/>
      <c r="G15" s="22"/>
      <c r="H15" s="12">
        <v>0</v>
      </c>
      <c r="I15" s="13">
        <v>1</v>
      </c>
      <c r="J15" s="36">
        <v>1</v>
      </c>
      <c r="K15" s="15">
        <v>0.7049104961198845</v>
      </c>
      <c r="L15" s="16">
        <v>0.8229462976719307</v>
      </c>
      <c r="M15" s="22">
        <v>11</v>
      </c>
    </row>
    <row r="16" spans="1:13" ht="14.25">
      <c r="A16" s="17" t="s">
        <v>7</v>
      </c>
      <c r="B16" s="121">
        <v>0</v>
      </c>
      <c r="C16" s="121">
        <v>0</v>
      </c>
      <c r="D16" s="121">
        <v>0</v>
      </c>
      <c r="E16" s="121">
        <v>0</v>
      </c>
      <c r="F16" s="22"/>
      <c r="G16" s="22"/>
      <c r="H16" s="12">
        <v>0</v>
      </c>
      <c r="I16" s="13">
        <v>1</v>
      </c>
      <c r="J16" s="36">
        <v>1</v>
      </c>
      <c r="K16" s="15">
        <v>0.7049104961198845</v>
      </c>
      <c r="L16" s="16">
        <v>0.8229462976719307</v>
      </c>
      <c r="M16" s="22">
        <v>11</v>
      </c>
    </row>
    <row r="17" spans="1:13" ht="14.25">
      <c r="A17" s="17" t="s">
        <v>8</v>
      </c>
      <c r="B17" s="121">
        <v>22.2222222222222</v>
      </c>
      <c r="C17" s="121">
        <v>22.2222222222222</v>
      </c>
      <c r="D17" s="121">
        <v>22.2222222222222</v>
      </c>
      <c r="E17" s="121">
        <v>0</v>
      </c>
      <c r="F17" s="22"/>
      <c r="G17" s="22"/>
      <c r="H17" s="12">
        <v>14.8148148148148</v>
      </c>
      <c r="I17" s="13">
        <v>0.5221843003412973</v>
      </c>
      <c r="J17" s="36">
        <v>0.3556893304490064</v>
      </c>
      <c r="K17" s="15">
        <v>0.9698292354820005</v>
      </c>
      <c r="L17" s="16">
        <v>0.7907712614257192</v>
      </c>
      <c r="M17" s="22">
        <v>29</v>
      </c>
    </row>
    <row r="18" spans="1:13" ht="14.25">
      <c r="A18" s="17" t="s">
        <v>9</v>
      </c>
      <c r="B18" s="121">
        <v>0</v>
      </c>
      <c r="C18" s="121">
        <v>0</v>
      </c>
      <c r="D18" s="121">
        <v>6.66666666666667</v>
      </c>
      <c r="E18" s="121">
        <v>7.14285714285714</v>
      </c>
      <c r="F18" s="22"/>
      <c r="G18" s="22"/>
      <c r="H18" s="12">
        <v>4.603174603174604</v>
      </c>
      <c r="I18" s="13">
        <v>0.8515358361774743</v>
      </c>
      <c r="J18" s="36">
        <v>1.9258567855541786</v>
      </c>
      <c r="K18" s="15">
        <v>0.324229523337295</v>
      </c>
      <c r="L18" s="16">
        <v>0.5351520484733667</v>
      </c>
      <c r="M18" s="22">
        <v>39</v>
      </c>
    </row>
    <row r="19" spans="1:13" ht="14.25">
      <c r="A19" s="17" t="s">
        <v>10</v>
      </c>
      <c r="B19" s="121">
        <v>11.1111111111111</v>
      </c>
      <c r="C19" s="121">
        <v>0</v>
      </c>
      <c r="D19" s="121">
        <v>11.1111111111111</v>
      </c>
      <c r="E19" s="121">
        <v>0</v>
      </c>
      <c r="F19" s="22"/>
      <c r="G19" s="22"/>
      <c r="H19" s="12">
        <v>3.7037037037037</v>
      </c>
      <c r="I19" s="13">
        <v>0.8805460750853243</v>
      </c>
      <c r="J19" s="36">
        <v>0.44814047465571666</v>
      </c>
      <c r="K19" s="15">
        <v>0.9318164541743514</v>
      </c>
      <c r="L19" s="16">
        <v>0.9113083025387406</v>
      </c>
      <c r="M19" s="22">
        <v>6</v>
      </c>
    </row>
    <row r="20" spans="1:13" ht="14.25">
      <c r="A20" s="17" t="s">
        <v>11</v>
      </c>
      <c r="B20" s="121">
        <v>0</v>
      </c>
      <c r="C20" s="121">
        <v>0</v>
      </c>
      <c r="D20" s="121">
        <v>0</v>
      </c>
      <c r="E20" s="121">
        <v>0</v>
      </c>
      <c r="F20" s="22"/>
      <c r="G20" s="22"/>
      <c r="H20" s="12">
        <v>0</v>
      </c>
      <c r="I20" s="13">
        <v>1</v>
      </c>
      <c r="J20" s="36">
        <v>1</v>
      </c>
      <c r="K20" s="15">
        <v>0.7049104961198845</v>
      </c>
      <c r="L20" s="16">
        <v>0.8229462976719307</v>
      </c>
      <c r="M20" s="22">
        <v>11</v>
      </c>
    </row>
    <row r="21" spans="1:13" ht="14.25">
      <c r="A21" s="17" t="s">
        <v>12</v>
      </c>
      <c r="B21" s="121">
        <v>13.33</v>
      </c>
      <c r="C21" s="121">
        <v>0</v>
      </c>
      <c r="D21" s="121">
        <v>0</v>
      </c>
      <c r="E21" s="121">
        <v>0</v>
      </c>
      <c r="F21" s="22"/>
      <c r="G21" s="22"/>
      <c r="H21" s="12">
        <v>0</v>
      </c>
      <c r="I21" s="13">
        <v>1</v>
      </c>
      <c r="J21" s="36">
        <v>0.42175148153690595</v>
      </c>
      <c r="K21" s="15">
        <v>0.9426667149576203</v>
      </c>
      <c r="L21" s="16">
        <v>0.9656000289745722</v>
      </c>
      <c r="M21" s="22">
        <v>2</v>
      </c>
    </row>
    <row r="22" spans="1:13" ht="14.25">
      <c r="A22" s="17" t="s">
        <v>13</v>
      </c>
      <c r="B22" s="121">
        <v>0</v>
      </c>
      <c r="C22" s="121">
        <v>0</v>
      </c>
      <c r="D22" s="121">
        <v>0</v>
      </c>
      <c r="E22" s="121">
        <v>0</v>
      </c>
      <c r="F22" s="22"/>
      <c r="G22" s="22"/>
      <c r="H22" s="12">
        <v>0</v>
      </c>
      <c r="I22" s="13">
        <v>1</v>
      </c>
      <c r="J22" s="36">
        <v>1</v>
      </c>
      <c r="K22" s="15">
        <v>0.7049104961198845</v>
      </c>
      <c r="L22" s="16">
        <v>0.8229462976719307</v>
      </c>
      <c r="M22" s="22">
        <v>11</v>
      </c>
    </row>
    <row r="23" spans="1:13" ht="14.25">
      <c r="A23" s="17" t="s">
        <v>14</v>
      </c>
      <c r="B23" s="121">
        <v>14.2857142857143</v>
      </c>
      <c r="C23" s="121">
        <v>14.2857142857143</v>
      </c>
      <c r="D23" s="121">
        <v>0</v>
      </c>
      <c r="E23" s="121">
        <v>0</v>
      </c>
      <c r="F23" s="22"/>
      <c r="G23" s="22"/>
      <c r="H23" s="12">
        <v>4.761904761904767</v>
      </c>
      <c r="I23" s="13">
        <v>0.8464163822525596</v>
      </c>
      <c r="J23" s="36">
        <v>0.41212852998085553</v>
      </c>
      <c r="K23" s="15">
        <v>0.9466233469298149</v>
      </c>
      <c r="L23" s="16">
        <v>0.9065405610589128</v>
      </c>
      <c r="M23" s="22">
        <v>8</v>
      </c>
    </row>
    <row r="24" spans="1:13" ht="14.25">
      <c r="A24" s="17" t="s">
        <v>15</v>
      </c>
      <c r="B24" s="121">
        <v>20</v>
      </c>
      <c r="C24" s="121">
        <v>11.1111111111111</v>
      </c>
      <c r="D24" s="121">
        <v>11.1111111111111</v>
      </c>
      <c r="E24" s="121">
        <v>0</v>
      </c>
      <c r="F24" s="22"/>
      <c r="G24" s="22"/>
      <c r="H24" s="12">
        <v>7.4074074074074</v>
      </c>
      <c r="I24" s="13">
        <v>0.7610921501706486</v>
      </c>
      <c r="J24" s="36">
        <v>0.3684031498640387</v>
      </c>
      <c r="K24" s="15">
        <v>0.9646017432626722</v>
      </c>
      <c r="L24" s="16">
        <v>0.8831979060258628</v>
      </c>
      <c r="M24" s="22">
        <v>9</v>
      </c>
    </row>
    <row r="25" spans="1:13" ht="14.25">
      <c r="A25" s="17" t="s">
        <v>16</v>
      </c>
      <c r="B25" s="121">
        <v>0</v>
      </c>
      <c r="C25" s="121">
        <v>0</v>
      </c>
      <c r="D25" s="121">
        <v>0</v>
      </c>
      <c r="E25" s="121">
        <v>0</v>
      </c>
      <c r="F25" s="22"/>
      <c r="G25" s="22"/>
      <c r="H25" s="12">
        <v>0</v>
      </c>
      <c r="I25" s="13">
        <v>1</v>
      </c>
      <c r="J25" s="36">
        <v>1</v>
      </c>
      <c r="K25" s="15">
        <v>0.7049104961198845</v>
      </c>
      <c r="L25" s="16">
        <v>0.8229462976719307</v>
      </c>
      <c r="M25" s="22">
        <v>11</v>
      </c>
    </row>
    <row r="26" spans="1:13" ht="14.25">
      <c r="A26" s="17" t="s">
        <v>17</v>
      </c>
      <c r="B26" s="121">
        <v>13.3333333333333</v>
      </c>
      <c r="C26" s="121">
        <v>0</v>
      </c>
      <c r="D26" s="121">
        <v>16.6666666666667</v>
      </c>
      <c r="E26" s="121">
        <v>22.2222222222222</v>
      </c>
      <c r="F26" s="22"/>
      <c r="G26" s="22"/>
      <c r="H26" s="12">
        <v>12.962962962962967</v>
      </c>
      <c r="I26" s="13">
        <v>0.5819112627986346</v>
      </c>
      <c r="J26" s="36">
        <v>1.1856311014966883</v>
      </c>
      <c r="K26" s="15">
        <v>0.6285852702328537</v>
      </c>
      <c r="L26" s="16">
        <v>0.6099156672591661</v>
      </c>
      <c r="M26" s="22">
        <v>36</v>
      </c>
    </row>
    <row r="27" spans="1:13" ht="14.25">
      <c r="A27" s="17" t="s">
        <v>18</v>
      </c>
      <c r="B27" s="121">
        <v>0</v>
      </c>
      <c r="C27" s="121">
        <v>0</v>
      </c>
      <c r="D27" s="121">
        <v>0</v>
      </c>
      <c r="E27" s="121">
        <v>0</v>
      </c>
      <c r="F27" s="22"/>
      <c r="G27" s="22"/>
      <c r="H27" s="12">
        <v>0</v>
      </c>
      <c r="I27" s="13">
        <v>1</v>
      </c>
      <c r="J27" s="36">
        <v>1</v>
      </c>
      <c r="K27" s="15">
        <v>0.7049104961198845</v>
      </c>
      <c r="L27" s="16">
        <v>0.8229462976719307</v>
      </c>
      <c r="M27" s="22">
        <v>11</v>
      </c>
    </row>
    <row r="28" spans="1:13" ht="14.25">
      <c r="A28" s="17" t="s">
        <v>19</v>
      </c>
      <c r="B28" s="121">
        <v>0</v>
      </c>
      <c r="C28" s="121">
        <v>0</v>
      </c>
      <c r="D28" s="121">
        <v>0</v>
      </c>
      <c r="E28" s="121">
        <v>0</v>
      </c>
      <c r="F28" s="22"/>
      <c r="G28" s="22"/>
      <c r="H28" s="12">
        <v>0</v>
      </c>
      <c r="I28" s="13">
        <v>1</v>
      </c>
      <c r="J28" s="36">
        <v>1</v>
      </c>
      <c r="K28" s="15">
        <v>0.7049104961198845</v>
      </c>
      <c r="L28" s="16">
        <v>0.8229462976719307</v>
      </c>
      <c r="M28" s="22">
        <v>11</v>
      </c>
    </row>
    <row r="29" spans="1:13" ht="14.25">
      <c r="A29" s="17" t="s">
        <v>20</v>
      </c>
      <c r="B29" s="121">
        <v>22.2222222222222</v>
      </c>
      <c r="C29" s="121">
        <v>22.2222222222222</v>
      </c>
      <c r="D29" s="121">
        <v>25</v>
      </c>
      <c r="E29" s="121">
        <v>0</v>
      </c>
      <c r="F29" s="22"/>
      <c r="G29" s="22"/>
      <c r="H29" s="12">
        <v>15.740740740740733</v>
      </c>
      <c r="I29" s="13">
        <v>0.49232081911262815</v>
      </c>
      <c r="J29" s="36">
        <v>0.3556893304490064</v>
      </c>
      <c r="K29" s="15">
        <v>0.9698292354820005</v>
      </c>
      <c r="L29" s="16">
        <v>0.7788258689342515</v>
      </c>
      <c r="M29" s="22">
        <v>30</v>
      </c>
    </row>
    <row r="30" spans="1:13" ht="14.25">
      <c r="A30" s="17" t="s">
        <v>21</v>
      </c>
      <c r="B30" s="121">
        <v>9.09090909090909</v>
      </c>
      <c r="C30" s="121">
        <v>10</v>
      </c>
      <c r="D30" s="121">
        <v>11.1111111111111</v>
      </c>
      <c r="E30" s="121">
        <v>0</v>
      </c>
      <c r="F30" s="22"/>
      <c r="G30" s="22"/>
      <c r="H30" s="12">
        <v>7.037037037037034</v>
      </c>
      <c r="I30" s="13">
        <v>0.7730375426621161</v>
      </c>
      <c r="J30" s="36">
        <v>0.4791419857062784</v>
      </c>
      <c r="K30" s="15">
        <v>0.9190696821372549</v>
      </c>
      <c r="L30" s="16">
        <v>0.8606568263471994</v>
      </c>
      <c r="M30" s="22">
        <v>10</v>
      </c>
    </row>
    <row r="31" spans="1:13" ht="14.25">
      <c r="A31" s="17" t="s">
        <v>22</v>
      </c>
      <c r="B31" s="121">
        <v>0</v>
      </c>
      <c r="C31" s="121">
        <v>0</v>
      </c>
      <c r="D31" s="121">
        <v>0</v>
      </c>
      <c r="E31" s="121">
        <v>7.142857143</v>
      </c>
      <c r="F31" s="22"/>
      <c r="G31" s="22"/>
      <c r="H31" s="12">
        <v>2.3809523809999997</v>
      </c>
      <c r="I31" s="13">
        <v>0.9232081911247441</v>
      </c>
      <c r="J31" s="36">
        <v>1.9258567855670177</v>
      </c>
      <c r="K31" s="15">
        <v>0.324229523332016</v>
      </c>
      <c r="L31" s="16">
        <v>0.5638209904491073</v>
      </c>
      <c r="M31" s="22">
        <v>37</v>
      </c>
    </row>
    <row r="32" spans="1:13" ht="14.25">
      <c r="A32" s="17" t="s">
        <v>23</v>
      </c>
      <c r="B32" s="121">
        <v>18.1818181818182</v>
      </c>
      <c r="C32" s="121">
        <v>20</v>
      </c>
      <c r="D32" s="121">
        <v>44.4444444444444</v>
      </c>
      <c r="E32" s="121">
        <v>28.5714285714286</v>
      </c>
      <c r="F32" s="22"/>
      <c r="G32" s="22"/>
      <c r="H32" s="12">
        <v>31.005291005291</v>
      </c>
      <c r="I32" s="13">
        <v>0</v>
      </c>
      <c r="J32" s="36">
        <v>1.1626032920568143</v>
      </c>
      <c r="K32" s="15">
        <v>0.6380535260531923</v>
      </c>
      <c r="L32" s="16">
        <v>0.3828321156319154</v>
      </c>
      <c r="M32" s="22">
        <v>43</v>
      </c>
    </row>
    <row r="33" spans="1:13" ht="14.25">
      <c r="A33" s="17" t="s">
        <v>24</v>
      </c>
      <c r="B33" s="121">
        <v>6.25</v>
      </c>
      <c r="C33" s="121">
        <v>0</v>
      </c>
      <c r="D33" s="121">
        <v>0</v>
      </c>
      <c r="E33" s="121">
        <v>0</v>
      </c>
      <c r="F33" s="22"/>
      <c r="G33" s="22"/>
      <c r="H33" s="12">
        <v>0</v>
      </c>
      <c r="I33" s="13">
        <v>1</v>
      </c>
      <c r="J33" s="36">
        <v>0.5428835233189813</v>
      </c>
      <c r="K33" s="15">
        <v>0.8928613193281648</v>
      </c>
      <c r="L33" s="16">
        <v>0.9357167915968989</v>
      </c>
      <c r="M33" s="22">
        <v>4</v>
      </c>
    </row>
    <row r="34" spans="1:13" ht="14.25">
      <c r="A34" s="17" t="s">
        <v>25</v>
      </c>
      <c r="B34" s="121">
        <v>0</v>
      </c>
      <c r="C34" s="121">
        <v>0</v>
      </c>
      <c r="D34" s="121">
        <v>0</v>
      </c>
      <c r="E34" s="121">
        <v>0</v>
      </c>
      <c r="F34" s="22"/>
      <c r="G34" s="22"/>
      <c r="H34" s="12">
        <v>0</v>
      </c>
      <c r="I34" s="13">
        <v>1</v>
      </c>
      <c r="J34" s="36">
        <v>1</v>
      </c>
      <c r="K34" s="15">
        <v>0.7049104961198845</v>
      </c>
      <c r="L34" s="16">
        <v>0.8229462976719307</v>
      </c>
      <c r="M34" s="22">
        <v>11</v>
      </c>
    </row>
    <row r="35" spans="1:13" ht="14.25">
      <c r="A35" s="17" t="s">
        <v>26</v>
      </c>
      <c r="B35" s="121">
        <v>25</v>
      </c>
      <c r="C35" s="121">
        <v>41.6666666666667</v>
      </c>
      <c r="D35" s="121">
        <v>33.3333333333333</v>
      </c>
      <c r="E35" s="121">
        <v>0</v>
      </c>
      <c r="F35" s="22"/>
      <c r="G35" s="22"/>
      <c r="H35" s="12">
        <v>25</v>
      </c>
      <c r="I35" s="13">
        <v>0.19368600682593842</v>
      </c>
      <c r="J35" s="36">
        <v>0.34199518933533946</v>
      </c>
      <c r="K35" s="15">
        <v>0.975459802802898</v>
      </c>
      <c r="L35" s="16">
        <v>0.6627502844121143</v>
      </c>
      <c r="M35" s="22">
        <v>33</v>
      </c>
    </row>
    <row r="36" spans="1:13" ht="14.25">
      <c r="A36" s="17" t="s">
        <v>27</v>
      </c>
      <c r="B36" s="121">
        <v>0</v>
      </c>
      <c r="C36" s="121">
        <v>0</v>
      </c>
      <c r="D36" s="121">
        <v>0</v>
      </c>
      <c r="E36" s="121">
        <v>9.09090909090909</v>
      </c>
      <c r="F36" s="22"/>
      <c r="G36" s="22"/>
      <c r="H36" s="12">
        <v>3.03030303030303</v>
      </c>
      <c r="I36" s="13">
        <v>0.9022649705243562</v>
      </c>
      <c r="J36" s="36">
        <v>2.0870640224232315</v>
      </c>
      <c r="K36" s="15">
        <v>0.2579465639115866</v>
      </c>
      <c r="L36" s="16">
        <v>0.5156739265566945</v>
      </c>
      <c r="M36" s="22">
        <v>40</v>
      </c>
    </row>
    <row r="37" spans="1:13" ht="14.25">
      <c r="A37" s="17" t="s">
        <v>28</v>
      </c>
      <c r="B37" s="121">
        <v>10</v>
      </c>
      <c r="C37" s="121">
        <v>0</v>
      </c>
      <c r="D37" s="121">
        <v>0</v>
      </c>
      <c r="E37" s="121">
        <v>0</v>
      </c>
      <c r="F37" s="22"/>
      <c r="G37" s="22"/>
      <c r="H37" s="12">
        <v>0</v>
      </c>
      <c r="I37" s="13">
        <v>1</v>
      </c>
      <c r="J37" s="36">
        <v>0.464158883361278</v>
      </c>
      <c r="K37" s="15">
        <v>0.925230226689058</v>
      </c>
      <c r="L37" s="16">
        <v>0.9551381360134348</v>
      </c>
      <c r="M37" s="22">
        <v>3</v>
      </c>
    </row>
    <row r="38" spans="1:13" ht="14.25">
      <c r="A38" s="17" t="s">
        <v>29</v>
      </c>
      <c r="B38" s="121">
        <v>0</v>
      </c>
      <c r="C38" s="121">
        <v>0</v>
      </c>
      <c r="D38" s="121">
        <v>0</v>
      </c>
      <c r="E38" s="121">
        <v>0</v>
      </c>
      <c r="F38" s="22"/>
      <c r="G38" s="22"/>
      <c r="H38" s="12">
        <v>0</v>
      </c>
      <c r="I38" s="13">
        <v>1</v>
      </c>
      <c r="J38" s="36">
        <v>1</v>
      </c>
      <c r="K38" s="15">
        <v>0.7049104961198845</v>
      </c>
      <c r="L38" s="16">
        <v>0.8229462976719307</v>
      </c>
      <c r="M38" s="22">
        <v>11</v>
      </c>
    </row>
    <row r="39" spans="1:13" ht="14.25">
      <c r="A39" s="17" t="s">
        <v>0</v>
      </c>
      <c r="B39" s="121">
        <v>5.26315789473684</v>
      </c>
      <c r="C39" s="121">
        <v>0</v>
      </c>
      <c r="D39" s="121">
        <v>0</v>
      </c>
      <c r="E39" s="121">
        <v>0</v>
      </c>
      <c r="F39" s="22"/>
      <c r="G39" s="22"/>
      <c r="H39" s="12">
        <v>0</v>
      </c>
      <c r="I39" s="13">
        <v>1</v>
      </c>
      <c r="J39" s="36">
        <v>0.5748897078944831</v>
      </c>
      <c r="K39" s="15">
        <v>0.8797014595427572</v>
      </c>
      <c r="L39" s="16">
        <v>0.9278208757256543</v>
      </c>
      <c r="M39" s="22">
        <v>5</v>
      </c>
    </row>
    <row r="40" spans="1:13" ht="14.25">
      <c r="A40" s="17" t="s">
        <v>30</v>
      </c>
      <c r="B40" s="121">
        <v>22.2222222222222</v>
      </c>
      <c r="C40" s="121">
        <v>11.1111111111111</v>
      </c>
      <c r="D40" s="121">
        <v>6.25</v>
      </c>
      <c r="E40" s="121">
        <v>0</v>
      </c>
      <c r="F40" s="22"/>
      <c r="G40" s="22"/>
      <c r="H40" s="12">
        <v>5.787037037037034</v>
      </c>
      <c r="I40" s="13">
        <v>0.8133532423208192</v>
      </c>
      <c r="J40" s="36">
        <v>0.3556893304490064</v>
      </c>
      <c r="K40" s="15">
        <v>0.9698292354820005</v>
      </c>
      <c r="L40" s="16">
        <v>0.9072388382175279</v>
      </c>
      <c r="M40" s="22">
        <v>7</v>
      </c>
    </row>
    <row r="41" spans="1:13" ht="14.25">
      <c r="A41" s="17" t="s">
        <v>31</v>
      </c>
      <c r="B41" s="121">
        <v>16.6666666666667</v>
      </c>
      <c r="C41" s="121">
        <v>20</v>
      </c>
      <c r="D41" s="121">
        <v>20</v>
      </c>
      <c r="E41" s="121">
        <v>20</v>
      </c>
      <c r="F41" s="22"/>
      <c r="G41" s="22"/>
      <c r="H41" s="12">
        <v>20</v>
      </c>
      <c r="I41" s="13">
        <v>0.35494880546075075</v>
      </c>
      <c r="J41" s="36">
        <v>1.0626585691826103</v>
      </c>
      <c r="K41" s="15">
        <v>0.6791474132740598</v>
      </c>
      <c r="L41" s="16">
        <v>0.5494679701487362</v>
      </c>
      <c r="M41" s="22">
        <v>38</v>
      </c>
    </row>
    <row r="42" spans="1:13" ht="14.25">
      <c r="A42" s="17" t="s">
        <v>32</v>
      </c>
      <c r="B42" s="121">
        <v>0</v>
      </c>
      <c r="C42" s="121">
        <v>0</v>
      </c>
      <c r="D42" s="121">
        <v>0</v>
      </c>
      <c r="E42" s="121">
        <v>0</v>
      </c>
      <c r="F42" s="22"/>
      <c r="G42" s="22"/>
      <c r="H42" s="12">
        <v>0</v>
      </c>
      <c r="I42" s="13">
        <v>1</v>
      </c>
      <c r="J42" s="36">
        <v>1</v>
      </c>
      <c r="K42" s="15">
        <v>0.7049104961198845</v>
      </c>
      <c r="L42" s="16">
        <v>0.8229462976719307</v>
      </c>
      <c r="M42" s="22">
        <v>11</v>
      </c>
    </row>
    <row r="43" spans="1:13" ht="14.25">
      <c r="A43" s="17" t="s">
        <v>33</v>
      </c>
      <c r="B43" s="121">
        <v>0</v>
      </c>
      <c r="C43" s="121">
        <v>0</v>
      </c>
      <c r="D43" s="121">
        <v>0</v>
      </c>
      <c r="E43" s="121">
        <v>0</v>
      </c>
      <c r="F43" s="22"/>
      <c r="G43" s="22"/>
      <c r="H43" s="12">
        <v>0</v>
      </c>
      <c r="I43" s="13">
        <v>1</v>
      </c>
      <c r="J43" s="36">
        <v>1</v>
      </c>
      <c r="K43" s="15">
        <v>0.7049104961198845</v>
      </c>
      <c r="L43" s="16">
        <v>0.8229462976719307</v>
      </c>
      <c r="M43" s="22">
        <v>11</v>
      </c>
    </row>
    <row r="44" spans="1:13" ht="13.5" customHeight="1">
      <c r="A44" s="17" t="s">
        <v>34</v>
      </c>
      <c r="B44" s="121">
        <v>0</v>
      </c>
      <c r="C44" s="121">
        <v>12.5</v>
      </c>
      <c r="D44" s="121">
        <v>12.5</v>
      </c>
      <c r="E44" s="121">
        <v>0</v>
      </c>
      <c r="F44" s="22"/>
      <c r="G44" s="22"/>
      <c r="H44" s="12">
        <v>8.333333333333334</v>
      </c>
      <c r="I44" s="13">
        <v>0.7312286689419794</v>
      </c>
      <c r="J44" s="36">
        <v>1</v>
      </c>
      <c r="K44" s="15">
        <v>0.7049104961198845</v>
      </c>
      <c r="L44" s="16">
        <v>0.7154377652487225</v>
      </c>
      <c r="M44" s="22">
        <v>31</v>
      </c>
    </row>
    <row r="45" spans="1:13" ht="14.25">
      <c r="A45" s="17" t="s">
        <v>35</v>
      </c>
      <c r="B45" s="121">
        <v>0</v>
      </c>
      <c r="C45" s="121">
        <v>9.09090909090909</v>
      </c>
      <c r="D45" s="121">
        <v>9.09090909090909</v>
      </c>
      <c r="E45" s="121">
        <v>9.09090909090909</v>
      </c>
      <c r="F45" s="22"/>
      <c r="G45" s="22"/>
      <c r="H45" s="12">
        <v>9.09090909090909</v>
      </c>
      <c r="I45" s="13">
        <v>0.7067949115730685</v>
      </c>
      <c r="J45" s="36">
        <v>2.0870640224232315</v>
      </c>
      <c r="K45" s="15">
        <v>0.2579465639115866</v>
      </c>
      <c r="L45" s="16">
        <v>0.4374859029761794</v>
      </c>
      <c r="M45" s="22">
        <v>41</v>
      </c>
    </row>
    <row r="46" spans="1:13" ht="14.25">
      <c r="A46" s="17" t="s">
        <v>36</v>
      </c>
      <c r="B46" s="121">
        <v>44.4444444444444</v>
      </c>
      <c r="C46" s="121">
        <v>44.4444444444444</v>
      </c>
      <c r="D46" s="121">
        <v>44.4444444444444</v>
      </c>
      <c r="E46" s="121">
        <v>0</v>
      </c>
      <c r="F46" s="22"/>
      <c r="G46" s="22"/>
      <c r="H46" s="12">
        <v>29.6296296296296</v>
      </c>
      <c r="I46" s="13">
        <v>0.044368600682594586</v>
      </c>
      <c r="J46" s="36">
        <v>0.28231080866430863</v>
      </c>
      <c r="K46" s="15">
        <v>1</v>
      </c>
      <c r="L46" s="16">
        <v>0.6177474402730379</v>
      </c>
      <c r="M46" s="22">
        <v>35</v>
      </c>
    </row>
    <row r="47" spans="1:13" ht="14.25">
      <c r="A47" s="17" t="s">
        <v>37</v>
      </c>
      <c r="B47" s="121">
        <v>9.09090909090909</v>
      </c>
      <c r="C47" s="121">
        <v>10</v>
      </c>
      <c r="D47" s="121">
        <v>10</v>
      </c>
      <c r="E47" s="121">
        <v>11.1111111111111</v>
      </c>
      <c r="F47" s="22"/>
      <c r="G47" s="22"/>
      <c r="H47" s="12">
        <v>10.370370370370367</v>
      </c>
      <c r="I47" s="13">
        <v>0.6655290102389079</v>
      </c>
      <c r="J47" s="36">
        <v>1.0691781099986086</v>
      </c>
      <c r="K47" s="15">
        <v>0.6764667987571564</v>
      </c>
      <c r="L47" s="16">
        <v>0.672091683349857</v>
      </c>
      <c r="M47" s="22">
        <v>32</v>
      </c>
    </row>
    <row r="48" spans="1:13" ht="14.25">
      <c r="A48" s="17" t="s">
        <v>38</v>
      </c>
      <c r="B48" s="121">
        <v>0</v>
      </c>
      <c r="C48" s="121">
        <v>0</v>
      </c>
      <c r="D48" s="121">
        <v>0</v>
      </c>
      <c r="E48" s="121">
        <v>0</v>
      </c>
      <c r="F48" s="22"/>
      <c r="G48" s="22"/>
      <c r="H48" s="12">
        <v>0</v>
      </c>
      <c r="I48" s="13">
        <v>1</v>
      </c>
      <c r="J48" s="36">
        <v>1</v>
      </c>
      <c r="K48" s="15">
        <v>0.7049104961198845</v>
      </c>
      <c r="L48" s="16">
        <v>0.8229462976719307</v>
      </c>
      <c r="M48" s="22">
        <v>11</v>
      </c>
    </row>
    <row r="49" spans="1:13" ht="20.25" customHeight="1">
      <c r="A49" s="17" t="s">
        <v>40</v>
      </c>
      <c r="B49" s="41">
        <f>MIN(B4:B48)</f>
        <v>0</v>
      </c>
      <c r="C49" s="41">
        <f>MIN(C4:C48)</f>
        <v>0</v>
      </c>
      <c r="D49" s="41">
        <f>MIN(D4:D48)</f>
        <v>0</v>
      </c>
      <c r="E49" s="41">
        <f>MIN(E4:E48)</f>
        <v>0</v>
      </c>
      <c r="F49" s="22"/>
      <c r="G49" s="22"/>
      <c r="H49" s="18">
        <v>0</v>
      </c>
      <c r="I49" s="19"/>
      <c r="J49" s="20">
        <v>0.28231080866430863</v>
      </c>
      <c r="K49" s="20"/>
      <c r="L49" s="20"/>
      <c r="M49" s="22"/>
    </row>
    <row r="50" spans="1:13" ht="20.25" customHeight="1">
      <c r="A50" s="17" t="s">
        <v>41</v>
      </c>
      <c r="B50" s="44">
        <f>MAX(B4:B48)</f>
        <v>44.4444444444444</v>
      </c>
      <c r="C50" s="44">
        <f>MAX(C4:C48)</f>
        <v>44.4444444444444</v>
      </c>
      <c r="D50" s="44">
        <f>MAX(D4:D48)</f>
        <v>44.4444444444444</v>
      </c>
      <c r="E50" s="44">
        <f>MAX(E4:E48)</f>
        <v>43.4782608695652</v>
      </c>
      <c r="F50" s="22"/>
      <c r="G50" s="22"/>
      <c r="H50" s="18">
        <v>31.005291005291</v>
      </c>
      <c r="I50" s="19"/>
      <c r="J50" s="20">
        <v>2.7144176165949063</v>
      </c>
      <c r="K50" s="20"/>
      <c r="L50" s="20"/>
      <c r="M50" s="22"/>
    </row>
    <row r="51" spans="2:5" ht="14.25">
      <c r="B51" s="28"/>
      <c r="C51" s="28"/>
      <c r="D51" s="28"/>
      <c r="E51" s="28"/>
    </row>
    <row r="52" spans="2:5" ht="14.25">
      <c r="B52" s="28"/>
      <c r="C52" s="28"/>
      <c r="D52" s="28"/>
      <c r="E52" s="28"/>
    </row>
    <row r="53" spans="2:5" ht="14.25">
      <c r="B53" s="28"/>
      <c r="C53" s="28"/>
      <c r="D53" s="28"/>
      <c r="E53" s="28"/>
    </row>
    <row r="54" spans="2:5" ht="14.25">
      <c r="B54" s="28"/>
      <c r="C54" s="28"/>
      <c r="D54" s="28"/>
      <c r="E54" s="28"/>
    </row>
    <row r="55" spans="2:5" ht="14.25">
      <c r="B55" s="28"/>
      <c r="C55" s="28"/>
      <c r="D55" s="28"/>
      <c r="E55" s="28"/>
    </row>
    <row r="56" spans="2:5" ht="14.25">
      <c r="B56" s="28"/>
      <c r="C56" s="28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4.25">
      <c r="B59" s="28"/>
      <c r="C59" s="28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14.25">
      <c r="B70" s="28"/>
      <c r="C70" s="28"/>
      <c r="D70" s="28"/>
      <c r="E70" s="28"/>
    </row>
    <row r="71" spans="2:5" ht="14.25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4.25">
      <c r="B73" s="28"/>
      <c r="C73" s="28"/>
      <c r="D73" s="28"/>
      <c r="E73" s="28"/>
    </row>
    <row r="74" spans="2:5" ht="14.25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spans="2:5" ht="14.25">
      <c r="B92" s="28"/>
      <c r="C92" s="28"/>
      <c r="D92" s="28"/>
      <c r="E92" s="28"/>
    </row>
    <row r="93" spans="2:5" ht="14.25">
      <c r="B93" s="28"/>
      <c r="C93" s="28"/>
      <c r="D93" s="28"/>
      <c r="E93" s="28"/>
    </row>
    <row r="94" spans="2:5" ht="14.25">
      <c r="B94" s="28"/>
      <c r="C94" s="28"/>
      <c r="D94" s="28"/>
      <c r="E94" s="28"/>
    </row>
    <row r="95" spans="2:5" ht="14.25">
      <c r="B95" s="28"/>
      <c r="C95" s="28"/>
      <c r="D95" s="28"/>
      <c r="E95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1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94"/>
  <sheetViews>
    <sheetView view="pageBreakPreview" zoomScale="70" zoomScaleSheetLayoutView="70" zoomScalePageLayoutView="0" workbookViewId="0" topLeftCell="A1">
      <selection activeCell="E9" sqref="E9"/>
    </sheetView>
  </sheetViews>
  <sheetFormatPr defaultColWidth="9.00390625" defaultRowHeight="12.75"/>
  <cols>
    <col min="1" max="1" width="24.375" style="2" customWidth="1"/>
    <col min="2" max="2" width="19.875" style="4" customWidth="1"/>
    <col min="3" max="3" width="20.75390625" style="4" bestFit="1" customWidth="1"/>
    <col min="4" max="5" width="21.125" style="4" bestFit="1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8.25390625" style="2" customWidth="1"/>
    <col min="12" max="16384" width="9.125" style="2" customWidth="1"/>
  </cols>
  <sheetData>
    <row r="1" spans="1:11" ht="59.25" customHeight="1">
      <c r="A1" s="188" t="s">
        <v>47</v>
      </c>
      <c r="B1" s="188" t="s">
        <v>72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8" customHeight="1">
      <c r="A3" s="30" t="s">
        <v>83</v>
      </c>
      <c r="B3" s="116" t="s">
        <v>119</v>
      </c>
      <c r="C3" s="116" t="s">
        <v>119</v>
      </c>
      <c r="D3" s="116" t="s">
        <v>119</v>
      </c>
      <c r="E3" s="116" t="s">
        <v>119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26.7</v>
      </c>
      <c r="C4" s="117">
        <v>25.7</v>
      </c>
      <c r="D4" s="117">
        <v>26.7</v>
      </c>
      <c r="E4" s="117">
        <v>26.9</v>
      </c>
      <c r="F4" s="12">
        <v>26.433333333333334</v>
      </c>
      <c r="G4" s="13">
        <v>0.29328165374677007</v>
      </c>
      <c r="H4" s="14">
        <v>1.0024906703125274</v>
      </c>
      <c r="I4" s="15">
        <v>0.5012766202237898</v>
      </c>
      <c r="J4" s="16">
        <v>0.4180786336329819</v>
      </c>
      <c r="K4" s="22">
        <v>33</v>
      </c>
    </row>
    <row r="5" spans="1:11" ht="14.25">
      <c r="A5" s="11" t="s">
        <v>43</v>
      </c>
      <c r="B5" s="117">
        <v>39.2</v>
      </c>
      <c r="C5" s="117">
        <v>39.6</v>
      </c>
      <c r="D5" s="117">
        <v>37.7</v>
      </c>
      <c r="E5" s="117">
        <v>38.4</v>
      </c>
      <c r="F5" s="12">
        <v>38.56666666666666</v>
      </c>
      <c r="G5" s="13">
        <v>0.5284237726098191</v>
      </c>
      <c r="H5" s="14">
        <v>0.993150469967557</v>
      </c>
      <c r="I5" s="15">
        <v>0.4602341531097047</v>
      </c>
      <c r="J5" s="16">
        <v>0.4875100009097505</v>
      </c>
      <c r="K5" s="22">
        <v>26</v>
      </c>
    </row>
    <row r="6" spans="1:11" ht="14.25">
      <c r="A6" s="11" t="s">
        <v>44</v>
      </c>
      <c r="B6" s="117">
        <v>28.1</v>
      </c>
      <c r="C6" s="117">
        <v>28.9</v>
      </c>
      <c r="D6" s="117">
        <v>29.9</v>
      </c>
      <c r="E6" s="117">
        <v>30.3</v>
      </c>
      <c r="F6" s="12">
        <v>29.7</v>
      </c>
      <c r="G6" s="13">
        <v>0.3565891472868217</v>
      </c>
      <c r="H6" s="14">
        <v>1.025444364915749</v>
      </c>
      <c r="I6" s="15">
        <v>0.60213915219365</v>
      </c>
      <c r="J6" s="16">
        <v>0.5039191502309186</v>
      </c>
      <c r="K6" s="22">
        <v>22</v>
      </c>
    </row>
    <row r="7" spans="1:11" ht="14.25">
      <c r="A7" s="11" t="s">
        <v>45</v>
      </c>
      <c r="B7" s="117">
        <v>31</v>
      </c>
      <c r="C7" s="117">
        <v>31.6</v>
      </c>
      <c r="D7" s="117">
        <v>31.9</v>
      </c>
      <c r="E7" s="117">
        <v>32.1</v>
      </c>
      <c r="F7" s="12">
        <v>31.866666666666664</v>
      </c>
      <c r="G7" s="13">
        <v>0.39857881136950896</v>
      </c>
      <c r="H7" s="14">
        <v>1.0116907507307311</v>
      </c>
      <c r="I7" s="15">
        <v>0.5417033759747407</v>
      </c>
      <c r="J7" s="16">
        <v>0.484453550132648</v>
      </c>
      <c r="K7" s="22">
        <v>27</v>
      </c>
    </row>
    <row r="8" spans="1:11" ht="14.25">
      <c r="A8" s="11" t="s">
        <v>46</v>
      </c>
      <c r="B8" s="117">
        <v>24.9</v>
      </c>
      <c r="C8" s="117">
        <v>26.7</v>
      </c>
      <c r="D8" s="117">
        <v>26</v>
      </c>
      <c r="E8" s="117">
        <v>26.4</v>
      </c>
      <c r="F8" s="12">
        <v>26.366666666666664</v>
      </c>
      <c r="G8" s="13">
        <v>0.2919896640826873</v>
      </c>
      <c r="H8" s="14">
        <v>1.0196900775234683</v>
      </c>
      <c r="I8" s="15">
        <v>0.5768538111581283</v>
      </c>
      <c r="J8" s="16">
        <v>0.4629081523279519</v>
      </c>
      <c r="K8" s="22">
        <v>30</v>
      </c>
    </row>
    <row r="9" spans="1:11" ht="14.25">
      <c r="A9" s="17" t="s">
        <v>39</v>
      </c>
      <c r="B9" s="117">
        <v>10.7</v>
      </c>
      <c r="C9" s="117">
        <v>10.7</v>
      </c>
      <c r="D9" s="117">
        <v>11.2</v>
      </c>
      <c r="E9" s="117">
        <v>12</v>
      </c>
      <c r="F9" s="12">
        <v>11.299999999999999</v>
      </c>
      <c r="G9" s="13">
        <v>0</v>
      </c>
      <c r="H9" s="14">
        <v>1.038960786098575</v>
      </c>
      <c r="I9" s="15">
        <v>0.6615326610486272</v>
      </c>
      <c r="J9" s="16">
        <v>0.3969195966291763</v>
      </c>
      <c r="K9" s="22">
        <v>37</v>
      </c>
    </row>
    <row r="10" spans="1:11" ht="14.25">
      <c r="A10" s="17" t="s">
        <v>1</v>
      </c>
      <c r="B10" s="117">
        <v>49.9</v>
      </c>
      <c r="C10" s="117">
        <v>49.3</v>
      </c>
      <c r="D10" s="117">
        <v>49.6</v>
      </c>
      <c r="E10" s="117">
        <v>50.3</v>
      </c>
      <c r="F10" s="12">
        <v>49.73333333333333</v>
      </c>
      <c r="G10" s="13">
        <v>0.7448320413436692</v>
      </c>
      <c r="H10" s="14">
        <v>1.0026649026733323</v>
      </c>
      <c r="I10" s="15">
        <v>0.5020422275635079</v>
      </c>
      <c r="J10" s="16">
        <v>0.5991581530755724</v>
      </c>
      <c r="K10" s="22">
        <v>13</v>
      </c>
    </row>
    <row r="11" spans="1:11" ht="14.25">
      <c r="A11" s="17" t="s">
        <v>2</v>
      </c>
      <c r="B11" s="117">
        <v>40.7</v>
      </c>
      <c r="C11" s="117">
        <v>38.2</v>
      </c>
      <c r="D11" s="117">
        <v>38.6</v>
      </c>
      <c r="E11" s="117">
        <v>38.99</v>
      </c>
      <c r="F11" s="12">
        <v>38.59666666666667</v>
      </c>
      <c r="G11" s="13">
        <v>0.5290051679586565</v>
      </c>
      <c r="H11" s="14">
        <v>0.9857942379102068</v>
      </c>
      <c r="I11" s="15">
        <v>0.4279095882024914</v>
      </c>
      <c r="J11" s="16">
        <v>0.46834782010495746</v>
      </c>
      <c r="K11" s="22">
        <v>28</v>
      </c>
    </row>
    <row r="12" spans="1:11" ht="14.25">
      <c r="A12" s="17" t="s">
        <v>3</v>
      </c>
      <c r="B12" s="117">
        <v>46.4</v>
      </c>
      <c r="C12" s="117">
        <v>46.9</v>
      </c>
      <c r="D12" s="117">
        <v>47.6</v>
      </c>
      <c r="E12" s="117">
        <v>48.4</v>
      </c>
      <c r="F12" s="12">
        <v>47.63333333333333</v>
      </c>
      <c r="G12" s="13">
        <v>0.7041343669250646</v>
      </c>
      <c r="H12" s="14">
        <v>1.0141661875934012</v>
      </c>
      <c r="I12" s="15">
        <v>0.5525808767002834</v>
      </c>
      <c r="J12" s="16">
        <v>0.6132022727901959</v>
      </c>
      <c r="K12" s="22">
        <v>11</v>
      </c>
    </row>
    <row r="13" spans="1:11" ht="14.25">
      <c r="A13" s="17" t="s">
        <v>4</v>
      </c>
      <c r="B13" s="117">
        <v>36.3</v>
      </c>
      <c r="C13" s="117">
        <v>37</v>
      </c>
      <c r="D13" s="117">
        <v>31.14</v>
      </c>
      <c r="E13" s="117">
        <v>28.3</v>
      </c>
      <c r="F13" s="12">
        <v>32.14666666666667</v>
      </c>
      <c r="G13" s="13">
        <v>0.40400516795865643</v>
      </c>
      <c r="H13" s="14">
        <v>0.9203646652463491</v>
      </c>
      <c r="I13" s="15">
        <v>0.14040064993961165</v>
      </c>
      <c r="J13" s="16">
        <v>0.24584245714722958</v>
      </c>
      <c r="K13" s="22">
        <v>44</v>
      </c>
    </row>
    <row r="14" spans="1:11" ht="14.25">
      <c r="A14" s="17" t="s">
        <v>5</v>
      </c>
      <c r="B14" s="117">
        <v>14.6</v>
      </c>
      <c r="C14" s="117">
        <v>16.1</v>
      </c>
      <c r="D14" s="117">
        <v>18.5</v>
      </c>
      <c r="E14" s="117">
        <v>18.5</v>
      </c>
      <c r="F14" s="12">
        <v>17.7</v>
      </c>
      <c r="G14" s="13">
        <v>0.12403100775193798</v>
      </c>
      <c r="H14" s="14">
        <v>1.082113854786196</v>
      </c>
      <c r="I14" s="15">
        <v>0.85115476090404</v>
      </c>
      <c r="J14" s="16">
        <v>0.5603052596431991</v>
      </c>
      <c r="K14" s="22">
        <v>17</v>
      </c>
    </row>
    <row r="15" spans="1:11" ht="14.25">
      <c r="A15" s="17" t="s">
        <v>6</v>
      </c>
      <c r="B15" s="117">
        <v>33.7</v>
      </c>
      <c r="C15" s="117">
        <v>34.2</v>
      </c>
      <c r="D15" s="117">
        <v>34.6</v>
      </c>
      <c r="E15" s="117">
        <v>35.8</v>
      </c>
      <c r="F15" s="12">
        <v>34.86666666666667</v>
      </c>
      <c r="G15" s="13">
        <v>0.45671834625323005</v>
      </c>
      <c r="H15" s="14">
        <v>1.020354400768655</v>
      </c>
      <c r="I15" s="15">
        <v>0.5797729632037668</v>
      </c>
      <c r="J15" s="16">
        <v>0.5305511164235521</v>
      </c>
      <c r="K15" s="22">
        <v>21</v>
      </c>
    </row>
    <row r="16" spans="1:11" ht="14.25">
      <c r="A16" s="17" t="s">
        <v>7</v>
      </c>
      <c r="B16" s="117">
        <v>37.5</v>
      </c>
      <c r="C16" s="117">
        <v>36.7</v>
      </c>
      <c r="D16" s="117">
        <v>35.8</v>
      </c>
      <c r="E16" s="117">
        <v>34.4</v>
      </c>
      <c r="F16" s="12">
        <v>35.63333333333333</v>
      </c>
      <c r="G16" s="13">
        <v>0.4715762273901809</v>
      </c>
      <c r="H16" s="14">
        <v>0.9716482174829124</v>
      </c>
      <c r="I16" s="15">
        <v>0.3657495106089688</v>
      </c>
      <c r="J16" s="16">
        <v>0.4080801973214536</v>
      </c>
      <c r="K16" s="22">
        <v>34</v>
      </c>
    </row>
    <row r="17" spans="1:11" ht="14.25">
      <c r="A17" s="17" t="s">
        <v>8</v>
      </c>
      <c r="B17" s="117">
        <v>43.2</v>
      </c>
      <c r="C17" s="117">
        <v>43.1</v>
      </c>
      <c r="D17" s="117">
        <v>41.9</v>
      </c>
      <c r="E17" s="117">
        <v>43.4</v>
      </c>
      <c r="F17" s="12">
        <v>42.800000000000004</v>
      </c>
      <c r="G17" s="13">
        <v>0.6104651162790699</v>
      </c>
      <c r="H17" s="14">
        <v>1.0015408344862278</v>
      </c>
      <c r="I17" s="15">
        <v>0.4971028761685381</v>
      </c>
      <c r="J17" s="16">
        <v>0.5424477722127508</v>
      </c>
      <c r="K17" s="22">
        <v>19</v>
      </c>
    </row>
    <row r="18" spans="1:11" ht="14.25">
      <c r="A18" s="17" t="s">
        <v>9</v>
      </c>
      <c r="B18" s="117">
        <v>37.6</v>
      </c>
      <c r="C18" s="117">
        <v>38.9</v>
      </c>
      <c r="D18" s="117">
        <v>36.1</v>
      </c>
      <c r="E18" s="117">
        <v>40</v>
      </c>
      <c r="F18" s="12">
        <v>38.333333333333336</v>
      </c>
      <c r="G18" s="13">
        <v>0.5239018087855298</v>
      </c>
      <c r="H18" s="14">
        <v>1.020839302540953</v>
      </c>
      <c r="I18" s="15">
        <v>0.5819037060473957</v>
      </c>
      <c r="J18" s="16">
        <v>0.5587029471426495</v>
      </c>
      <c r="K18" s="22">
        <v>18</v>
      </c>
    </row>
    <row r="19" spans="1:11" ht="14.25">
      <c r="A19" s="17" t="s">
        <v>10</v>
      </c>
      <c r="B19" s="117">
        <v>31.4</v>
      </c>
      <c r="C19" s="117">
        <v>31.5</v>
      </c>
      <c r="D19" s="117">
        <v>31.9</v>
      </c>
      <c r="E19" s="117">
        <v>42</v>
      </c>
      <c r="F19" s="12">
        <v>35.13333333333333</v>
      </c>
      <c r="G19" s="13">
        <v>0.46188630490956073</v>
      </c>
      <c r="H19" s="14">
        <v>1.1018095883459391</v>
      </c>
      <c r="I19" s="15">
        <v>0.9377012446043427</v>
      </c>
      <c r="J19" s="16">
        <v>0.7473752687264299</v>
      </c>
      <c r="K19" s="22">
        <v>5</v>
      </c>
    </row>
    <row r="20" spans="1:11" ht="14.25">
      <c r="A20" s="17" t="s">
        <v>11</v>
      </c>
      <c r="B20" s="117">
        <v>56.1</v>
      </c>
      <c r="C20" s="117">
        <v>60.4</v>
      </c>
      <c r="D20" s="117">
        <v>58.3</v>
      </c>
      <c r="E20" s="117">
        <v>59.9</v>
      </c>
      <c r="F20" s="12">
        <v>59.53333333333333</v>
      </c>
      <c r="G20" s="13">
        <v>0.9347545219638242</v>
      </c>
      <c r="H20" s="14">
        <v>1.0220872884033045</v>
      </c>
      <c r="I20" s="15">
        <v>0.5873875732903492</v>
      </c>
      <c r="J20" s="16">
        <v>0.7263343527597392</v>
      </c>
      <c r="K20" s="22">
        <v>7</v>
      </c>
    </row>
    <row r="21" spans="1:11" ht="14.25">
      <c r="A21" s="17" t="s">
        <v>12</v>
      </c>
      <c r="B21" s="117">
        <v>35.6</v>
      </c>
      <c r="C21" s="117">
        <v>41.1</v>
      </c>
      <c r="D21" s="117">
        <v>43.1</v>
      </c>
      <c r="E21" s="117">
        <v>45.5</v>
      </c>
      <c r="F21" s="12">
        <v>43.23333333333333</v>
      </c>
      <c r="G21" s="13">
        <v>0.6188630490956072</v>
      </c>
      <c r="H21" s="14">
        <v>1.0852266899869665</v>
      </c>
      <c r="I21" s="15">
        <v>0.8648331009439287</v>
      </c>
      <c r="J21" s="16">
        <v>0.7664450802046001</v>
      </c>
      <c r="K21" s="22">
        <v>2</v>
      </c>
    </row>
    <row r="22" spans="1:11" ht="14.25">
      <c r="A22" s="17" t="s">
        <v>13</v>
      </c>
      <c r="B22" s="117">
        <v>34.7</v>
      </c>
      <c r="C22" s="117">
        <v>36</v>
      </c>
      <c r="D22" s="117">
        <v>37.26</v>
      </c>
      <c r="E22" s="117">
        <v>38.97</v>
      </c>
      <c r="F22" s="12">
        <v>37.41</v>
      </c>
      <c r="G22" s="13">
        <v>0.5060077519379844</v>
      </c>
      <c r="H22" s="14">
        <v>1.039442117903003</v>
      </c>
      <c r="I22" s="15">
        <v>0.6636477168316472</v>
      </c>
      <c r="J22" s="16">
        <v>0.6005917308741822</v>
      </c>
      <c r="K22" s="22">
        <v>12</v>
      </c>
    </row>
    <row r="23" spans="1:11" ht="14.25">
      <c r="A23" s="17" t="s">
        <v>14</v>
      </c>
      <c r="B23" s="117">
        <v>22.7</v>
      </c>
      <c r="C23" s="117">
        <v>22</v>
      </c>
      <c r="D23" s="117">
        <v>22.1</v>
      </c>
      <c r="E23" s="117">
        <v>21.1</v>
      </c>
      <c r="F23" s="12">
        <v>21.733333333333334</v>
      </c>
      <c r="G23" s="13">
        <v>0.2021963824289406</v>
      </c>
      <c r="H23" s="14">
        <v>0.975930444162927</v>
      </c>
      <c r="I23" s="15">
        <v>0.38456636048352166</v>
      </c>
      <c r="J23" s="16">
        <v>0.31161836926168923</v>
      </c>
      <c r="K23" s="22">
        <v>43</v>
      </c>
    </row>
    <row r="24" spans="1:11" ht="14.25">
      <c r="A24" s="17" t="s">
        <v>15</v>
      </c>
      <c r="B24" s="117">
        <v>31.4</v>
      </c>
      <c r="C24" s="117">
        <v>29.7</v>
      </c>
      <c r="D24" s="117">
        <v>30.24</v>
      </c>
      <c r="E24" s="117">
        <v>31.43</v>
      </c>
      <c r="F24" s="12">
        <v>30.456666666666667</v>
      </c>
      <c r="G24" s="13">
        <v>0.3712532299741602</v>
      </c>
      <c r="H24" s="14">
        <v>1.0003183699673868</v>
      </c>
      <c r="I24" s="15">
        <v>0.4917311541540649</v>
      </c>
      <c r="J24" s="16">
        <v>0.44353998448210297</v>
      </c>
      <c r="K24" s="22">
        <v>32</v>
      </c>
    </row>
    <row r="25" spans="1:11" ht="14.25">
      <c r="A25" s="17" t="s">
        <v>16</v>
      </c>
      <c r="B25" s="117">
        <v>41.5</v>
      </c>
      <c r="C25" s="117">
        <v>40.8</v>
      </c>
      <c r="D25" s="117">
        <v>42.5</v>
      </c>
      <c r="E25" s="117">
        <v>40</v>
      </c>
      <c r="F25" s="12">
        <v>41.1</v>
      </c>
      <c r="G25" s="13">
        <v>0.5775193798449613</v>
      </c>
      <c r="H25" s="14">
        <v>0.9878036612888423</v>
      </c>
      <c r="I25" s="15">
        <v>0.43673934451283997</v>
      </c>
      <c r="J25" s="16">
        <v>0.4930513586456885</v>
      </c>
      <c r="K25" s="22">
        <v>23</v>
      </c>
    </row>
    <row r="26" spans="1:11" ht="14.25">
      <c r="A26" s="17" t="s">
        <v>17</v>
      </c>
      <c r="B26" s="117">
        <v>30.4</v>
      </c>
      <c r="C26" s="117">
        <v>37.7</v>
      </c>
      <c r="D26" s="117">
        <v>40.6</v>
      </c>
      <c r="E26" s="117">
        <v>39.76</v>
      </c>
      <c r="F26" s="12">
        <v>39.35333333333333</v>
      </c>
      <c r="G26" s="13">
        <v>0.5436692506459948</v>
      </c>
      <c r="H26" s="14">
        <v>1.0935977231612135</v>
      </c>
      <c r="I26" s="15">
        <v>0.9016168787083915</v>
      </c>
      <c r="J26" s="16">
        <v>0.7584378274834328</v>
      </c>
      <c r="K26" s="22">
        <v>3</v>
      </c>
    </row>
    <row r="27" spans="1:11" ht="14.25">
      <c r="A27" s="17" t="s">
        <v>18</v>
      </c>
      <c r="B27" s="117">
        <v>31.2</v>
      </c>
      <c r="C27" s="117">
        <v>30.7</v>
      </c>
      <c r="D27" s="117">
        <v>28.5</v>
      </c>
      <c r="E27" s="117">
        <v>28.5</v>
      </c>
      <c r="F27" s="12">
        <v>29.233333333333334</v>
      </c>
      <c r="G27" s="13">
        <v>0.347545219638243</v>
      </c>
      <c r="H27" s="14">
        <v>0.9702792756844774</v>
      </c>
      <c r="I27" s="15">
        <v>0.3597341419157671</v>
      </c>
      <c r="J27" s="16">
        <v>0.3548585730047574</v>
      </c>
      <c r="K27" s="22">
        <v>40</v>
      </c>
    </row>
    <row r="28" spans="1:11" ht="14.25">
      <c r="A28" s="17" t="s">
        <v>19</v>
      </c>
      <c r="B28" s="117">
        <v>43.6</v>
      </c>
      <c r="C28" s="117">
        <v>43.2</v>
      </c>
      <c r="D28" s="117">
        <v>44.5</v>
      </c>
      <c r="E28" s="117">
        <v>47.6</v>
      </c>
      <c r="F28" s="12">
        <v>45.1</v>
      </c>
      <c r="G28" s="13">
        <v>0.6550387596899225</v>
      </c>
      <c r="H28" s="14">
        <v>1.0296907731881892</v>
      </c>
      <c r="I28" s="15">
        <v>0.6207986097467697</v>
      </c>
      <c r="J28" s="16">
        <v>0.6344946697240308</v>
      </c>
      <c r="K28" s="22">
        <v>9</v>
      </c>
    </row>
    <row r="29" spans="1:11" ht="14.25">
      <c r="A29" s="17" t="s">
        <v>20</v>
      </c>
      <c r="B29" s="117">
        <v>41.5</v>
      </c>
      <c r="C29" s="117">
        <v>37.7</v>
      </c>
      <c r="D29" s="117">
        <v>28.96</v>
      </c>
      <c r="E29" s="117">
        <v>29.1</v>
      </c>
      <c r="F29" s="12">
        <v>31.92</v>
      </c>
      <c r="G29" s="13">
        <v>0.3996124031007753</v>
      </c>
      <c r="H29" s="14">
        <v>0.8884131211212156</v>
      </c>
      <c r="I29" s="15">
        <v>0</v>
      </c>
      <c r="J29" s="16">
        <v>0.1598449612403101</v>
      </c>
      <c r="K29" s="22">
        <v>45</v>
      </c>
    </row>
    <row r="30" spans="1:11" ht="14.25">
      <c r="A30" s="17" t="s">
        <v>21</v>
      </c>
      <c r="B30" s="117">
        <v>37</v>
      </c>
      <c r="C30" s="117">
        <v>38.8</v>
      </c>
      <c r="D30" s="117">
        <v>39.52</v>
      </c>
      <c r="E30" s="117">
        <v>40.03</v>
      </c>
      <c r="F30" s="12">
        <v>39.45</v>
      </c>
      <c r="G30" s="13">
        <v>0.5455426356589148</v>
      </c>
      <c r="H30" s="14">
        <v>1.0265843091986946</v>
      </c>
      <c r="I30" s="15">
        <v>0.6071482659189117</v>
      </c>
      <c r="J30" s="16">
        <v>0.582506013814913</v>
      </c>
      <c r="K30" s="22">
        <v>15</v>
      </c>
    </row>
    <row r="31" spans="1:11" ht="14.25">
      <c r="A31" s="17" t="s">
        <v>22</v>
      </c>
      <c r="B31" s="117">
        <v>14.1</v>
      </c>
      <c r="C31" s="117">
        <v>13.3</v>
      </c>
      <c r="D31" s="117">
        <v>14.2</v>
      </c>
      <c r="E31" s="117">
        <v>14.4</v>
      </c>
      <c r="F31" s="12">
        <v>13.966666666666669</v>
      </c>
      <c r="G31" s="13">
        <v>0.05167958656330755</v>
      </c>
      <c r="H31" s="14">
        <v>1.0070424855510378</v>
      </c>
      <c r="I31" s="15">
        <v>0.5212780891790629</v>
      </c>
      <c r="J31" s="16">
        <v>0.3334386881327608</v>
      </c>
      <c r="K31" s="22">
        <v>42</v>
      </c>
    </row>
    <row r="32" spans="1:11" ht="14.25">
      <c r="A32" s="17" t="s">
        <v>23</v>
      </c>
      <c r="B32" s="117">
        <v>33.6</v>
      </c>
      <c r="C32" s="117">
        <v>43.6</v>
      </c>
      <c r="D32" s="117">
        <v>44.6</v>
      </c>
      <c r="E32" s="117">
        <v>46.7</v>
      </c>
      <c r="F32" s="12">
        <v>44.96666666666667</v>
      </c>
      <c r="G32" s="13">
        <v>0.6524547803617572</v>
      </c>
      <c r="H32" s="14">
        <v>1.1159871682419111</v>
      </c>
      <c r="I32" s="15">
        <v>1</v>
      </c>
      <c r="J32" s="16">
        <v>0.8609819121447029</v>
      </c>
      <c r="K32" s="22">
        <v>1</v>
      </c>
    </row>
    <row r="33" spans="1:11" ht="14.25">
      <c r="A33" s="17" t="s">
        <v>24</v>
      </c>
      <c r="B33" s="117">
        <v>30.1</v>
      </c>
      <c r="C33" s="117">
        <v>29.9</v>
      </c>
      <c r="D33" s="117">
        <v>30.66</v>
      </c>
      <c r="E33" s="117">
        <v>41</v>
      </c>
      <c r="F33" s="12">
        <v>33.85333333333333</v>
      </c>
      <c r="G33" s="13">
        <v>0.43708010335917313</v>
      </c>
      <c r="H33" s="14">
        <v>1.1085087367609787</v>
      </c>
      <c r="I33" s="15">
        <v>0.9671384695418886</v>
      </c>
      <c r="J33" s="16">
        <v>0.7551151230688025</v>
      </c>
      <c r="K33" s="22">
        <v>4</v>
      </c>
    </row>
    <row r="34" spans="1:11" ht="14.25">
      <c r="A34" s="17" t="s">
        <v>25</v>
      </c>
      <c r="B34" s="117">
        <v>38.9</v>
      </c>
      <c r="C34" s="117">
        <v>33.2</v>
      </c>
      <c r="D34" s="117">
        <v>33.5</v>
      </c>
      <c r="E34" s="117">
        <v>34.6</v>
      </c>
      <c r="F34" s="12">
        <v>33.766666666666666</v>
      </c>
      <c r="G34" s="13">
        <v>0.43540051679586567</v>
      </c>
      <c r="H34" s="14">
        <v>0.9617056462311271</v>
      </c>
      <c r="I34" s="15">
        <v>0.32206012081439256</v>
      </c>
      <c r="J34" s="16">
        <v>0.3673962792069818</v>
      </c>
      <c r="K34" s="22">
        <v>38</v>
      </c>
    </row>
    <row r="35" spans="1:11" ht="14.25">
      <c r="A35" s="17" t="s">
        <v>26</v>
      </c>
      <c r="B35" s="117">
        <v>37.8</v>
      </c>
      <c r="C35" s="117">
        <v>37.8</v>
      </c>
      <c r="D35" s="117">
        <v>38.9</v>
      </c>
      <c r="E35" s="117">
        <v>32.45</v>
      </c>
      <c r="F35" s="12">
        <v>36.38333333333333</v>
      </c>
      <c r="G35" s="13">
        <v>0.48611111111111116</v>
      </c>
      <c r="H35" s="14">
        <v>0.9504026394690631</v>
      </c>
      <c r="I35" s="15">
        <v>0.27239274043832823</v>
      </c>
      <c r="J35" s="16">
        <v>0.35788008870744137</v>
      </c>
      <c r="K35" s="22">
        <v>39</v>
      </c>
    </row>
    <row r="36" spans="1:11" ht="14.25">
      <c r="A36" s="17" t="s">
        <v>27</v>
      </c>
      <c r="B36" s="117">
        <v>40.3</v>
      </c>
      <c r="C36" s="117">
        <v>36.4</v>
      </c>
      <c r="D36" s="117">
        <v>34.48</v>
      </c>
      <c r="E36" s="117">
        <v>34.56</v>
      </c>
      <c r="F36" s="12">
        <v>35.14666666666667</v>
      </c>
      <c r="G36" s="13">
        <v>0.46214470284237735</v>
      </c>
      <c r="H36" s="14">
        <v>0.9500713660933134</v>
      </c>
      <c r="I36" s="15">
        <v>0.2709370675268474</v>
      </c>
      <c r="J36" s="16">
        <v>0.34742012165305936</v>
      </c>
      <c r="K36" s="22">
        <v>41</v>
      </c>
    </row>
    <row r="37" spans="1:11" ht="14.25">
      <c r="A37" s="17" t="s">
        <v>28</v>
      </c>
      <c r="B37" s="117">
        <v>39.1</v>
      </c>
      <c r="C37" s="117">
        <v>38.7</v>
      </c>
      <c r="D37" s="117">
        <v>38.4</v>
      </c>
      <c r="E37" s="117">
        <v>35.1</v>
      </c>
      <c r="F37" s="12">
        <v>37.4</v>
      </c>
      <c r="G37" s="13">
        <v>0.5058139534883721</v>
      </c>
      <c r="H37" s="14">
        <v>0.9646655878023834</v>
      </c>
      <c r="I37" s="15">
        <v>0.3350666196164573</v>
      </c>
      <c r="J37" s="16">
        <v>0.4033655531652232</v>
      </c>
      <c r="K37" s="22">
        <v>35</v>
      </c>
    </row>
    <row r="38" spans="1:11" ht="14.25">
      <c r="A38" s="17" t="s">
        <v>29</v>
      </c>
      <c r="B38" s="117">
        <v>42.1</v>
      </c>
      <c r="C38" s="117">
        <v>43.1</v>
      </c>
      <c r="D38" s="117">
        <v>43.5</v>
      </c>
      <c r="E38" s="117">
        <v>43.6</v>
      </c>
      <c r="F38" s="12">
        <v>43.4</v>
      </c>
      <c r="G38" s="13">
        <v>0.622093023255814</v>
      </c>
      <c r="H38" s="14">
        <v>1.0117381610244154</v>
      </c>
      <c r="I38" s="15">
        <v>0.5419117050627195</v>
      </c>
      <c r="J38" s="16">
        <v>0.5739842323399572</v>
      </c>
      <c r="K38" s="22">
        <v>16</v>
      </c>
    </row>
    <row r="39" spans="1:11" ht="14.25">
      <c r="A39" s="17" t="s">
        <v>0</v>
      </c>
      <c r="B39" s="117">
        <v>44.3</v>
      </c>
      <c r="C39" s="117">
        <v>42.3</v>
      </c>
      <c r="D39" s="117">
        <v>50.5</v>
      </c>
      <c r="E39" s="117">
        <v>50.4</v>
      </c>
      <c r="F39" s="12">
        <v>47.73333333333333</v>
      </c>
      <c r="G39" s="13">
        <v>0.7060723514211885</v>
      </c>
      <c r="H39" s="14">
        <v>1.0439401560316701</v>
      </c>
      <c r="I39" s="15">
        <v>0.6834128797998202</v>
      </c>
      <c r="J39" s="16">
        <v>0.6924766684483675</v>
      </c>
      <c r="K39" s="22">
        <v>8</v>
      </c>
    </row>
    <row r="40" spans="1:11" ht="14.25">
      <c r="A40" s="17" t="s">
        <v>30</v>
      </c>
      <c r="B40" s="117">
        <v>26.8</v>
      </c>
      <c r="C40" s="117">
        <v>27.5</v>
      </c>
      <c r="D40" s="117">
        <v>28.6</v>
      </c>
      <c r="E40" s="117">
        <v>28.8</v>
      </c>
      <c r="F40" s="12">
        <v>28.3</v>
      </c>
      <c r="G40" s="13">
        <v>0.32945736434108525</v>
      </c>
      <c r="H40" s="14">
        <v>1.02428126990477</v>
      </c>
      <c r="I40" s="15">
        <v>0.5970283101372093</v>
      </c>
      <c r="J40" s="16">
        <v>0.48999993181875967</v>
      </c>
      <c r="K40" s="22">
        <v>24</v>
      </c>
    </row>
    <row r="41" spans="1:11" ht="14.25">
      <c r="A41" s="17" t="s">
        <v>31</v>
      </c>
      <c r="B41" s="117">
        <v>66.2</v>
      </c>
      <c r="C41" s="117">
        <v>67.5</v>
      </c>
      <c r="D41" s="117">
        <v>60.5</v>
      </c>
      <c r="E41" s="117">
        <v>60.7</v>
      </c>
      <c r="F41" s="12">
        <v>62.9</v>
      </c>
      <c r="G41" s="13">
        <v>1</v>
      </c>
      <c r="H41" s="14">
        <v>0.9715017051836128</v>
      </c>
      <c r="I41" s="15">
        <v>0.36510571004755454</v>
      </c>
      <c r="J41" s="16">
        <v>0.6190634260285327</v>
      </c>
      <c r="K41" s="22">
        <v>10</v>
      </c>
    </row>
    <row r="42" spans="1:11" ht="14.25">
      <c r="A42" s="17" t="s">
        <v>32</v>
      </c>
      <c r="B42" s="117">
        <v>43.2</v>
      </c>
      <c r="C42" s="117">
        <v>43.5</v>
      </c>
      <c r="D42" s="117">
        <v>43.4</v>
      </c>
      <c r="E42" s="117">
        <v>40.9</v>
      </c>
      <c r="F42" s="12">
        <v>42.6</v>
      </c>
      <c r="G42" s="13">
        <v>0.6065891472868218</v>
      </c>
      <c r="H42" s="14">
        <v>0.9819284736208376</v>
      </c>
      <c r="I42" s="15">
        <v>0.4109227466083838</v>
      </c>
      <c r="J42" s="16">
        <v>0.489189306879759</v>
      </c>
      <c r="K42" s="22">
        <v>25</v>
      </c>
    </row>
    <row r="43" spans="1:11" ht="14.25">
      <c r="A43" s="17" t="s">
        <v>33</v>
      </c>
      <c r="B43" s="117">
        <v>39.5</v>
      </c>
      <c r="C43" s="117">
        <v>39.1</v>
      </c>
      <c r="D43" s="117">
        <v>40.5</v>
      </c>
      <c r="E43" s="117">
        <v>40.3</v>
      </c>
      <c r="F43" s="12">
        <v>39.96666666666667</v>
      </c>
      <c r="G43" s="13">
        <v>0.5555555555555556</v>
      </c>
      <c r="H43" s="14">
        <v>1.006705984106287</v>
      </c>
      <c r="I43" s="15">
        <v>0.5197994432218099</v>
      </c>
      <c r="J43" s="16">
        <v>0.5341018881553082</v>
      </c>
      <c r="K43" s="22">
        <v>20</v>
      </c>
    </row>
    <row r="44" spans="1:11" ht="14.25">
      <c r="A44" s="17" t="s">
        <v>34</v>
      </c>
      <c r="B44" s="117">
        <v>34.6</v>
      </c>
      <c r="C44" s="117">
        <v>34.9</v>
      </c>
      <c r="D44" s="117">
        <v>35.8</v>
      </c>
      <c r="E44" s="117">
        <v>34.1</v>
      </c>
      <c r="F44" s="12">
        <v>34.93333333333334</v>
      </c>
      <c r="G44" s="13">
        <v>0.45801033591731277</v>
      </c>
      <c r="H44" s="14">
        <v>0.9951596531598865</v>
      </c>
      <c r="I44" s="15">
        <v>0.4690628539995913</v>
      </c>
      <c r="J44" s="16">
        <v>0.4646418467666799</v>
      </c>
      <c r="K44" s="22">
        <v>29</v>
      </c>
    </row>
    <row r="45" spans="1:11" ht="14.25">
      <c r="A45" s="17" t="s">
        <v>35</v>
      </c>
      <c r="B45" s="117">
        <v>42.2</v>
      </c>
      <c r="C45" s="117">
        <v>42.2</v>
      </c>
      <c r="D45" s="117">
        <v>42.4</v>
      </c>
      <c r="E45" s="117">
        <v>44.7</v>
      </c>
      <c r="F45" s="12">
        <v>43.1</v>
      </c>
      <c r="G45" s="13">
        <v>0.616279069767442</v>
      </c>
      <c r="H45" s="14">
        <v>1.0193696304217164</v>
      </c>
      <c r="I45" s="15">
        <v>0.5754457107802237</v>
      </c>
      <c r="J45" s="16">
        <v>0.5917790543751109</v>
      </c>
      <c r="K45" s="22">
        <v>14</v>
      </c>
    </row>
    <row r="46" spans="1:11" ht="14.25">
      <c r="A46" s="17" t="s">
        <v>36</v>
      </c>
      <c r="B46" s="117">
        <v>60.1</v>
      </c>
      <c r="C46" s="117">
        <v>60.4</v>
      </c>
      <c r="D46" s="117">
        <v>62.8</v>
      </c>
      <c r="E46" s="117">
        <v>63.4</v>
      </c>
      <c r="F46" s="12">
        <v>62.199999999999996</v>
      </c>
      <c r="G46" s="13">
        <v>0.9864341085271318</v>
      </c>
      <c r="H46" s="14">
        <v>1.0179776943431533</v>
      </c>
      <c r="I46" s="15">
        <v>0.5693293012151874</v>
      </c>
      <c r="J46" s="16">
        <v>0.7361712241399652</v>
      </c>
      <c r="K46" s="22">
        <v>6</v>
      </c>
    </row>
    <row r="47" spans="1:11" ht="14.25">
      <c r="A47" s="17" t="s">
        <v>37</v>
      </c>
      <c r="B47" s="117">
        <v>28.3</v>
      </c>
      <c r="C47" s="117">
        <v>28.3</v>
      </c>
      <c r="D47" s="117">
        <v>28.7</v>
      </c>
      <c r="E47" s="117">
        <v>29.3</v>
      </c>
      <c r="F47" s="12">
        <v>28.766666666666666</v>
      </c>
      <c r="G47" s="13">
        <v>0.3385012919896641</v>
      </c>
      <c r="H47" s="14">
        <v>1.011642489418443</v>
      </c>
      <c r="I47" s="15">
        <v>0.5414913073627936</v>
      </c>
      <c r="J47" s="16">
        <v>0.4602953012135418</v>
      </c>
      <c r="K47" s="22">
        <v>31</v>
      </c>
    </row>
    <row r="48" spans="1:11" ht="14.25">
      <c r="A48" s="17" t="s">
        <v>38</v>
      </c>
      <c r="B48" s="117">
        <v>19.5</v>
      </c>
      <c r="C48" s="117">
        <v>20.4</v>
      </c>
      <c r="D48" s="117">
        <v>24.1</v>
      </c>
      <c r="E48" s="117">
        <v>20.1</v>
      </c>
      <c r="F48" s="12">
        <v>21.53333333333333</v>
      </c>
      <c r="G48" s="13">
        <v>0.1983204134366925</v>
      </c>
      <c r="H48" s="14">
        <v>1.0101529784192362</v>
      </c>
      <c r="I48" s="15">
        <v>0.5349461366016619</v>
      </c>
      <c r="J48" s="16">
        <v>0.40029584733567414</v>
      </c>
      <c r="K48" s="22">
        <v>36</v>
      </c>
    </row>
    <row r="49" spans="1:11" ht="18" customHeight="1">
      <c r="A49" s="17" t="s">
        <v>40</v>
      </c>
      <c r="B49" s="41">
        <v>10.7</v>
      </c>
      <c r="C49" s="41">
        <v>10.7</v>
      </c>
      <c r="D49" s="41">
        <v>11.2</v>
      </c>
      <c r="E49" s="41">
        <v>12</v>
      </c>
      <c r="F49" s="18">
        <v>11.299999999999999</v>
      </c>
      <c r="G49" s="19"/>
      <c r="H49" s="20">
        <v>0.8884131211212156</v>
      </c>
      <c r="I49" s="20"/>
      <c r="J49" s="20"/>
      <c r="K49" s="22"/>
    </row>
    <row r="50" spans="1:11" ht="18" customHeight="1">
      <c r="A50" s="17" t="s">
        <v>41</v>
      </c>
      <c r="B50" s="41">
        <v>66.2</v>
      </c>
      <c r="C50" s="41">
        <v>67.5</v>
      </c>
      <c r="D50" s="41">
        <v>62.8</v>
      </c>
      <c r="E50" s="41">
        <v>63.4</v>
      </c>
      <c r="F50" s="18">
        <v>62.9</v>
      </c>
      <c r="G50" s="19"/>
      <c r="H50" s="20">
        <v>1.1159871682419111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</sheetData>
  <sheetProtection/>
  <mergeCells count="2">
    <mergeCell ref="A1:A2"/>
    <mergeCell ref="B1:E1"/>
  </mergeCells>
  <printOptions/>
  <pageMargins left="0.31496062992125984" right="0.2755905511811024" top="0.4724409448818898" bottom="0.7480314960629921" header="0.31496062992125984" footer="0.31496062992125984"/>
  <pageSetup fitToHeight="1" fitToWidth="1" horizontalDpi="600" verticalDpi="600" orientation="landscape" paperSize="9" scale="64" r:id="rId3"/>
  <legacyDrawing r:id="rId2"/>
  <oleObjects>
    <oleObject progId="Equation.3" shapeId="145913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4.75390625" style="3" customWidth="1"/>
    <col min="3" max="4" width="14.75390625" style="4" customWidth="1"/>
    <col min="5" max="5" width="14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8.125" style="2" customWidth="1"/>
    <col min="12" max="16384" width="9.125" style="2" customWidth="1"/>
  </cols>
  <sheetData>
    <row r="1" spans="1:11" ht="46.5" customHeight="1">
      <c r="A1" s="188" t="s">
        <v>47</v>
      </c>
      <c r="B1" s="189" t="s">
        <v>63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3" customHeight="1">
      <c r="A2" s="188"/>
      <c r="B2" s="118">
        <v>2013</v>
      </c>
      <c r="C2" s="118">
        <v>2014</v>
      </c>
      <c r="D2" s="118">
        <v>2015</v>
      </c>
      <c r="E2" s="118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59.25" customHeight="1">
      <c r="A3" s="30" t="s">
        <v>83</v>
      </c>
      <c r="B3" s="119" t="s">
        <v>124</v>
      </c>
      <c r="C3" s="119" t="s">
        <v>124</v>
      </c>
      <c r="D3" s="119" t="s">
        <v>124</v>
      </c>
      <c r="E3" s="119" t="s">
        <v>124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85.4</v>
      </c>
      <c r="C4" s="121">
        <v>79.3</v>
      </c>
      <c r="D4" s="121">
        <v>84.8</v>
      </c>
      <c r="E4" s="121">
        <v>89.8</v>
      </c>
      <c r="F4" s="12">
        <v>84.63333333333333</v>
      </c>
      <c r="G4" s="13">
        <v>0.5565006075334142</v>
      </c>
      <c r="H4" s="14">
        <v>1.0168872966488898</v>
      </c>
      <c r="I4" s="15">
        <v>0.5886165199405794</v>
      </c>
      <c r="J4" s="16">
        <v>0.5757701549777133</v>
      </c>
      <c r="K4" s="22">
        <v>17</v>
      </c>
    </row>
    <row r="5" spans="1:11" ht="14.25">
      <c r="A5" s="11" t="s">
        <v>43</v>
      </c>
      <c r="B5" s="121">
        <v>76</v>
      </c>
      <c r="C5" s="121">
        <v>76.7</v>
      </c>
      <c r="D5" s="121">
        <v>77.6</v>
      </c>
      <c r="E5" s="121">
        <v>85.1</v>
      </c>
      <c r="F5" s="12">
        <v>79.8</v>
      </c>
      <c r="G5" s="13">
        <v>0.3803159173754557</v>
      </c>
      <c r="H5" s="14">
        <v>1.038417477938591</v>
      </c>
      <c r="I5" s="15">
        <v>0.8058700878218669</v>
      </c>
      <c r="J5" s="16">
        <v>0.6356484196433024</v>
      </c>
      <c r="K5" s="22">
        <v>10</v>
      </c>
    </row>
    <row r="6" spans="1:11" ht="14.25">
      <c r="A6" s="11" t="s">
        <v>44</v>
      </c>
      <c r="B6" s="121">
        <v>80.5</v>
      </c>
      <c r="C6" s="121">
        <v>71.5</v>
      </c>
      <c r="D6" s="121">
        <v>74.9</v>
      </c>
      <c r="E6" s="121">
        <v>70.9</v>
      </c>
      <c r="F6" s="12">
        <v>72.43333333333334</v>
      </c>
      <c r="G6" s="13">
        <v>0.11178614823815346</v>
      </c>
      <c r="H6" s="14">
        <v>0.9585544438997989</v>
      </c>
      <c r="I6" s="15">
        <v>0</v>
      </c>
      <c r="J6" s="16">
        <v>0.04471445929526138</v>
      </c>
      <c r="K6" s="22">
        <v>45</v>
      </c>
    </row>
    <row r="7" spans="1:11" ht="14.25">
      <c r="A7" s="11" t="s">
        <v>45</v>
      </c>
      <c r="B7" s="121">
        <v>89.5</v>
      </c>
      <c r="C7" s="121">
        <v>90.6</v>
      </c>
      <c r="D7" s="121">
        <v>90.8</v>
      </c>
      <c r="E7" s="121">
        <v>89.5</v>
      </c>
      <c r="F7" s="12">
        <v>90.3</v>
      </c>
      <c r="G7" s="13">
        <v>0.7630619684082625</v>
      </c>
      <c r="H7" s="14">
        <v>1</v>
      </c>
      <c r="I7" s="15">
        <v>0.4182126854593551</v>
      </c>
      <c r="J7" s="16">
        <v>0.5561523986389181</v>
      </c>
      <c r="K7" s="22">
        <v>21</v>
      </c>
    </row>
    <row r="8" spans="1:11" ht="14.25">
      <c r="A8" s="11" t="s">
        <v>46</v>
      </c>
      <c r="B8" s="121">
        <v>72.3</v>
      </c>
      <c r="C8" s="121">
        <v>80.5</v>
      </c>
      <c r="D8" s="121">
        <v>79</v>
      </c>
      <c r="E8" s="121">
        <v>85</v>
      </c>
      <c r="F8" s="12">
        <v>81.5</v>
      </c>
      <c r="G8" s="13">
        <v>0.44228432563791026</v>
      </c>
      <c r="H8" s="14">
        <v>1.0554237824254533</v>
      </c>
      <c r="I8" s="15">
        <v>0.9774747889868161</v>
      </c>
      <c r="J8" s="16">
        <v>0.7633986036472538</v>
      </c>
      <c r="K8" s="22">
        <v>4</v>
      </c>
    </row>
    <row r="9" spans="1:11" ht="14.25">
      <c r="A9" s="17" t="s">
        <v>39</v>
      </c>
      <c r="B9" s="121">
        <v>85.9</v>
      </c>
      <c r="C9" s="121">
        <v>89.5</v>
      </c>
      <c r="D9" s="121">
        <v>92.05</v>
      </c>
      <c r="E9" s="121">
        <v>92</v>
      </c>
      <c r="F9" s="12">
        <v>91.18333333333334</v>
      </c>
      <c r="G9" s="13">
        <v>0.7952612393681655</v>
      </c>
      <c r="H9" s="14">
        <v>1.0231317323991804</v>
      </c>
      <c r="I9" s="15">
        <v>0.6516269483202528</v>
      </c>
      <c r="J9" s="16">
        <v>0.7090806647394179</v>
      </c>
      <c r="K9" s="22">
        <v>7</v>
      </c>
    </row>
    <row r="10" spans="1:11" ht="14.25">
      <c r="A10" s="17" t="s">
        <v>1</v>
      </c>
      <c r="B10" s="121">
        <v>80.1</v>
      </c>
      <c r="C10" s="121">
        <v>70</v>
      </c>
      <c r="D10" s="121">
        <v>72.5</v>
      </c>
      <c r="E10" s="121">
        <v>73.3</v>
      </c>
      <c r="F10" s="12">
        <v>71.93333333333334</v>
      </c>
      <c r="G10" s="13">
        <v>0.0935601458080198</v>
      </c>
      <c r="H10" s="14">
        <v>0.9708612174091679</v>
      </c>
      <c r="I10" s="15">
        <v>0.1241833692917505</v>
      </c>
      <c r="J10" s="16">
        <v>0.11193407989825821</v>
      </c>
      <c r="K10" s="22">
        <v>44</v>
      </c>
    </row>
    <row r="11" spans="1:11" ht="14.25">
      <c r="A11" s="17" t="s">
        <v>2</v>
      </c>
      <c r="B11" s="121">
        <v>90.3</v>
      </c>
      <c r="C11" s="121">
        <v>90.3</v>
      </c>
      <c r="D11" s="121">
        <v>87.4</v>
      </c>
      <c r="E11" s="121">
        <v>90.3</v>
      </c>
      <c r="F11" s="12">
        <v>89.33333333333333</v>
      </c>
      <c r="G11" s="13">
        <v>0.7278250303766707</v>
      </c>
      <c r="H11" s="14">
        <v>1</v>
      </c>
      <c r="I11" s="15">
        <v>0.4182126854593551</v>
      </c>
      <c r="J11" s="16">
        <v>0.5420576234262813</v>
      </c>
      <c r="K11" s="22">
        <v>26</v>
      </c>
    </row>
    <row r="12" spans="1:11" ht="14.25">
      <c r="A12" s="17" t="s">
        <v>3</v>
      </c>
      <c r="B12" s="121">
        <v>89.4</v>
      </c>
      <c r="C12" s="121">
        <v>89.6</v>
      </c>
      <c r="D12" s="121">
        <v>88</v>
      </c>
      <c r="E12" s="121">
        <v>88.1</v>
      </c>
      <c r="F12" s="12">
        <v>88.56666666666666</v>
      </c>
      <c r="G12" s="13">
        <v>0.6998784933171325</v>
      </c>
      <c r="H12" s="14">
        <v>0.9951291846695889</v>
      </c>
      <c r="I12" s="15">
        <v>0.3690629827799417</v>
      </c>
      <c r="J12" s="16">
        <v>0.5013891869948179</v>
      </c>
      <c r="K12" s="22">
        <v>30</v>
      </c>
    </row>
    <row r="13" spans="1:11" ht="14.25">
      <c r="A13" s="17" t="s">
        <v>4</v>
      </c>
      <c r="B13" s="121">
        <v>78.4</v>
      </c>
      <c r="C13" s="121">
        <v>78.6</v>
      </c>
      <c r="D13" s="121">
        <v>80.7</v>
      </c>
      <c r="E13" s="121">
        <v>86.6</v>
      </c>
      <c r="F13" s="12">
        <v>81.96666666666667</v>
      </c>
      <c r="G13" s="13">
        <v>0.4592952612393684</v>
      </c>
      <c r="H13" s="14">
        <v>1.033714503751811</v>
      </c>
      <c r="I13" s="15">
        <v>0.7584140117218336</v>
      </c>
      <c r="J13" s="16">
        <v>0.6387665115288476</v>
      </c>
      <c r="K13" s="22">
        <v>9</v>
      </c>
    </row>
    <row r="14" spans="1:11" ht="14.25">
      <c r="A14" s="17" t="s">
        <v>5</v>
      </c>
      <c r="B14" s="121">
        <v>85.6</v>
      </c>
      <c r="C14" s="121">
        <v>85.6</v>
      </c>
      <c r="D14" s="121">
        <v>83.7</v>
      </c>
      <c r="E14" s="121">
        <v>76.7</v>
      </c>
      <c r="F14" s="12">
        <v>82</v>
      </c>
      <c r="G14" s="13">
        <v>0.46051032806804393</v>
      </c>
      <c r="H14" s="14">
        <v>0.9640669612321976</v>
      </c>
      <c r="I14" s="15">
        <v>0.055624894298679686</v>
      </c>
      <c r="J14" s="16">
        <v>0.21757906780642539</v>
      </c>
      <c r="K14" s="22">
        <v>41</v>
      </c>
    </row>
    <row r="15" spans="1:11" ht="14.25">
      <c r="A15" s="17" t="s">
        <v>6</v>
      </c>
      <c r="B15" s="121">
        <v>86.3</v>
      </c>
      <c r="C15" s="121">
        <v>82</v>
      </c>
      <c r="D15" s="121">
        <v>82.8</v>
      </c>
      <c r="E15" s="121">
        <v>82.4</v>
      </c>
      <c r="F15" s="12">
        <v>82.39999999999999</v>
      </c>
      <c r="G15" s="13">
        <v>0.47509113001215053</v>
      </c>
      <c r="H15" s="14">
        <v>0.9847034782984482</v>
      </c>
      <c r="I15" s="15">
        <v>0.2638608074551833</v>
      </c>
      <c r="J15" s="16">
        <v>0.34835293647797017</v>
      </c>
      <c r="K15" s="22">
        <v>36</v>
      </c>
    </row>
    <row r="16" spans="1:11" ht="14.25">
      <c r="A16" s="17" t="s">
        <v>7</v>
      </c>
      <c r="B16" s="121">
        <v>85.4</v>
      </c>
      <c r="C16" s="121">
        <v>79.3</v>
      </c>
      <c r="D16" s="121">
        <v>84.8</v>
      </c>
      <c r="E16" s="121">
        <v>89.8</v>
      </c>
      <c r="F16" s="12">
        <v>84.63333333333333</v>
      </c>
      <c r="G16" s="13">
        <v>0.5565006075334142</v>
      </c>
      <c r="H16" s="14">
        <v>1.0168872966488898</v>
      </c>
      <c r="I16" s="15">
        <v>0.5886165199405794</v>
      </c>
      <c r="J16" s="16">
        <v>0.5757701549777133</v>
      </c>
      <c r="K16" s="22">
        <v>17</v>
      </c>
    </row>
    <row r="17" spans="1:11" ht="14.25">
      <c r="A17" s="17" t="s">
        <v>8</v>
      </c>
      <c r="B17" s="121">
        <v>83.1</v>
      </c>
      <c r="C17" s="121">
        <v>81.5</v>
      </c>
      <c r="D17" s="121">
        <v>78.9</v>
      </c>
      <c r="E17" s="121">
        <v>76.1</v>
      </c>
      <c r="F17" s="12">
        <v>78.83333333333333</v>
      </c>
      <c r="G17" s="13">
        <v>0.34507897934386395</v>
      </c>
      <c r="H17" s="14">
        <v>0.9710938662771842</v>
      </c>
      <c r="I17" s="15">
        <v>0.12653094806779486</v>
      </c>
      <c r="J17" s="16">
        <v>0.2139501605782225</v>
      </c>
      <c r="K17" s="22">
        <v>42</v>
      </c>
    </row>
    <row r="18" spans="1:11" ht="14.25">
      <c r="A18" s="17" t="s">
        <v>9</v>
      </c>
      <c r="B18" s="121">
        <v>87.8</v>
      </c>
      <c r="C18" s="121">
        <v>82.6</v>
      </c>
      <c r="D18" s="121">
        <v>78.2</v>
      </c>
      <c r="E18" s="121">
        <v>86.1</v>
      </c>
      <c r="F18" s="12">
        <v>82.3</v>
      </c>
      <c r="G18" s="13">
        <v>0.471445929526124</v>
      </c>
      <c r="H18" s="14">
        <v>0.9935038288780276</v>
      </c>
      <c r="I18" s="15">
        <v>0.3526620830363749</v>
      </c>
      <c r="J18" s="16">
        <v>0.4001756216322746</v>
      </c>
      <c r="K18" s="22">
        <v>35</v>
      </c>
    </row>
    <row r="19" spans="1:11" ht="14.25">
      <c r="A19" s="17" t="s">
        <v>10</v>
      </c>
      <c r="B19" s="121">
        <v>81.2</v>
      </c>
      <c r="C19" s="121">
        <v>78.6</v>
      </c>
      <c r="D19" s="121">
        <v>82.3</v>
      </c>
      <c r="E19" s="121">
        <v>72</v>
      </c>
      <c r="F19" s="12">
        <v>77.63333333333334</v>
      </c>
      <c r="G19" s="13">
        <v>0.3013365735115436</v>
      </c>
      <c r="H19" s="14">
        <v>0.9607096558994012</v>
      </c>
      <c r="I19" s="15">
        <v>0.021747494373311117</v>
      </c>
      <c r="J19" s="16">
        <v>0.13358312602860412</v>
      </c>
      <c r="K19" s="22">
        <v>43</v>
      </c>
    </row>
    <row r="20" spans="1:11" ht="14.25">
      <c r="A20" s="17" t="s">
        <v>11</v>
      </c>
      <c r="B20" s="121">
        <v>84.3</v>
      </c>
      <c r="C20" s="121">
        <v>75.2</v>
      </c>
      <c r="D20" s="121">
        <v>76.5</v>
      </c>
      <c r="E20" s="121">
        <v>81.8</v>
      </c>
      <c r="F20" s="12">
        <v>77.83333333333333</v>
      </c>
      <c r="G20" s="13">
        <v>0.3086269744835966</v>
      </c>
      <c r="H20" s="14">
        <v>0.9900153075516034</v>
      </c>
      <c r="I20" s="15">
        <v>0.3174606281764409</v>
      </c>
      <c r="J20" s="16">
        <v>0.3139271666993032</v>
      </c>
      <c r="K20" s="22">
        <v>39</v>
      </c>
    </row>
    <row r="21" spans="1:11" ht="14.25">
      <c r="A21" s="17" t="s">
        <v>12</v>
      </c>
      <c r="B21" s="121">
        <v>80.6</v>
      </c>
      <c r="C21" s="121">
        <v>80</v>
      </c>
      <c r="D21" s="121">
        <v>83.5</v>
      </c>
      <c r="E21" s="121">
        <v>77.7</v>
      </c>
      <c r="F21" s="12">
        <v>80.39999999999999</v>
      </c>
      <c r="G21" s="13">
        <v>0.4021871202916159</v>
      </c>
      <c r="H21" s="14">
        <v>0.9878598297257984</v>
      </c>
      <c r="I21" s="15">
        <v>0.29571045144341346</v>
      </c>
      <c r="J21" s="16">
        <v>0.33830111898269444</v>
      </c>
      <c r="K21" s="22">
        <v>37</v>
      </c>
    </row>
    <row r="22" spans="1:11" ht="14.25">
      <c r="A22" s="17" t="s">
        <v>13</v>
      </c>
      <c r="B22" s="121">
        <v>89.5</v>
      </c>
      <c r="C22" s="121">
        <v>90.6</v>
      </c>
      <c r="D22" s="121">
        <v>90.8</v>
      </c>
      <c r="E22" s="121">
        <v>89.5</v>
      </c>
      <c r="F22" s="12">
        <v>90.3</v>
      </c>
      <c r="G22" s="13">
        <v>0.7630619684082625</v>
      </c>
      <c r="H22" s="14">
        <v>1</v>
      </c>
      <c r="I22" s="15">
        <v>0.4182126854593551</v>
      </c>
      <c r="J22" s="16">
        <v>0.5561523986389181</v>
      </c>
      <c r="K22" s="22">
        <v>21</v>
      </c>
    </row>
    <row r="23" spans="1:11" ht="14.25">
      <c r="A23" s="17" t="s">
        <v>14</v>
      </c>
      <c r="B23" s="121">
        <v>87.3</v>
      </c>
      <c r="C23" s="121">
        <v>72.9</v>
      </c>
      <c r="D23" s="121">
        <v>88.4</v>
      </c>
      <c r="E23" s="121">
        <v>86.9</v>
      </c>
      <c r="F23" s="12">
        <v>82.73333333333333</v>
      </c>
      <c r="G23" s="13">
        <v>0.4872417982989066</v>
      </c>
      <c r="H23" s="14">
        <v>0.9984703609008682</v>
      </c>
      <c r="I23" s="15">
        <v>0.4027776295540863</v>
      </c>
      <c r="J23" s="16">
        <v>0.4365632970520144</v>
      </c>
      <c r="K23" s="22">
        <v>33</v>
      </c>
    </row>
    <row r="24" spans="1:11" ht="14.25">
      <c r="A24" s="17" t="s">
        <v>15</v>
      </c>
      <c r="B24" s="121">
        <v>90.6</v>
      </c>
      <c r="C24" s="121">
        <v>80.6</v>
      </c>
      <c r="D24" s="121">
        <v>90.7</v>
      </c>
      <c r="E24" s="121">
        <v>90.5</v>
      </c>
      <c r="F24" s="12">
        <v>87.26666666666665</v>
      </c>
      <c r="G24" s="13">
        <v>0.6524908869987845</v>
      </c>
      <c r="H24" s="14">
        <v>0.9996319469671235</v>
      </c>
      <c r="I24" s="15">
        <v>0.4144987903701304</v>
      </c>
      <c r="J24" s="16">
        <v>0.509695629021592</v>
      </c>
      <c r="K24" s="22">
        <v>28</v>
      </c>
    </row>
    <row r="25" spans="1:11" ht="14.25">
      <c r="A25" s="17" t="s">
        <v>16</v>
      </c>
      <c r="B25" s="121">
        <v>89</v>
      </c>
      <c r="C25" s="121">
        <v>85.8</v>
      </c>
      <c r="D25" s="121">
        <v>82.3</v>
      </c>
      <c r="E25" s="121">
        <v>83.6</v>
      </c>
      <c r="F25" s="12">
        <v>83.89999999999999</v>
      </c>
      <c r="G25" s="13">
        <v>0.5297691373025515</v>
      </c>
      <c r="H25" s="14">
        <v>0.9793518700388372</v>
      </c>
      <c r="I25" s="15">
        <v>0.2098595906210454</v>
      </c>
      <c r="J25" s="16">
        <v>0.33782340929364785</v>
      </c>
      <c r="K25" s="22">
        <v>38</v>
      </c>
    </row>
    <row r="26" spans="1:11" ht="14.25">
      <c r="A26" s="17" t="s">
        <v>17</v>
      </c>
      <c r="B26" s="121">
        <v>89.9</v>
      </c>
      <c r="C26" s="121">
        <v>97.5</v>
      </c>
      <c r="D26" s="121">
        <v>97.6</v>
      </c>
      <c r="E26" s="121">
        <v>95.3</v>
      </c>
      <c r="F26" s="12">
        <v>96.8</v>
      </c>
      <c r="G26" s="13">
        <v>1</v>
      </c>
      <c r="H26" s="14">
        <v>1.0196342212809872</v>
      </c>
      <c r="I26" s="15">
        <v>0.616334780599612</v>
      </c>
      <c r="J26" s="16">
        <v>0.7698008683597672</v>
      </c>
      <c r="K26" s="22">
        <v>3</v>
      </c>
    </row>
    <row r="27" spans="1:11" ht="14.25">
      <c r="A27" s="17" t="s">
        <v>18</v>
      </c>
      <c r="B27" s="121">
        <v>89.4</v>
      </c>
      <c r="C27" s="121">
        <v>90.7</v>
      </c>
      <c r="D27" s="121">
        <v>90.3</v>
      </c>
      <c r="E27" s="121">
        <v>97</v>
      </c>
      <c r="F27" s="12">
        <v>92.66666666666667</v>
      </c>
      <c r="G27" s="13">
        <v>0.8493317132442287</v>
      </c>
      <c r="H27" s="14">
        <v>1.027569973132001</v>
      </c>
      <c r="I27" s="15">
        <v>0.6964116912514488</v>
      </c>
      <c r="J27" s="16">
        <v>0.7575797000485607</v>
      </c>
      <c r="K27" s="22">
        <v>6</v>
      </c>
    </row>
    <row r="28" spans="1:11" ht="14.25">
      <c r="A28" s="17" t="s">
        <v>19</v>
      </c>
      <c r="B28" s="121">
        <v>83.6</v>
      </c>
      <c r="C28" s="121">
        <v>84</v>
      </c>
      <c r="D28" s="121">
        <v>82.2</v>
      </c>
      <c r="E28" s="121">
        <v>95.6</v>
      </c>
      <c r="F28" s="12">
        <v>87.26666666666667</v>
      </c>
      <c r="G28" s="13">
        <v>0.6524908869987851</v>
      </c>
      <c r="H28" s="14">
        <v>1.0457243117965878</v>
      </c>
      <c r="I28" s="15">
        <v>0.8796008058407117</v>
      </c>
      <c r="J28" s="16">
        <v>0.7887568383039409</v>
      </c>
      <c r="K28" s="22">
        <v>2</v>
      </c>
    </row>
    <row r="29" spans="1:11" ht="14.25">
      <c r="A29" s="17" t="s">
        <v>20</v>
      </c>
      <c r="B29" s="121">
        <v>89.4</v>
      </c>
      <c r="C29" s="121">
        <v>80.6</v>
      </c>
      <c r="D29" s="121">
        <v>83.8</v>
      </c>
      <c r="E29" s="121">
        <v>93.2</v>
      </c>
      <c r="F29" s="12">
        <v>85.86666666666667</v>
      </c>
      <c r="G29" s="13">
        <v>0.6014580801944112</v>
      </c>
      <c r="H29" s="14">
        <v>1.013972393889519</v>
      </c>
      <c r="I29" s="15">
        <v>0.5592032504478972</v>
      </c>
      <c r="J29" s="16">
        <v>0.5761051823465028</v>
      </c>
      <c r="K29" s="22">
        <v>16</v>
      </c>
    </row>
    <row r="30" spans="1:11" ht="14.25">
      <c r="A30" s="17" t="s">
        <v>21</v>
      </c>
      <c r="B30" s="121">
        <v>94.5</v>
      </c>
      <c r="C30" s="121">
        <v>80</v>
      </c>
      <c r="D30" s="121">
        <v>93.6</v>
      </c>
      <c r="E30" s="121">
        <v>95.9</v>
      </c>
      <c r="F30" s="12">
        <v>89.83333333333333</v>
      </c>
      <c r="G30" s="13">
        <v>0.7460510328068043</v>
      </c>
      <c r="H30" s="14">
        <v>1.0049140838295951</v>
      </c>
      <c r="I30" s="15">
        <v>0.46779899550858617</v>
      </c>
      <c r="J30" s="16">
        <v>0.5790998104278734</v>
      </c>
      <c r="K30" s="22">
        <v>15</v>
      </c>
    </row>
    <row r="31" spans="1:11" ht="14.25">
      <c r="A31" s="17" t="s">
        <v>22</v>
      </c>
      <c r="B31" s="121">
        <v>93.8</v>
      </c>
      <c r="C31" s="121">
        <v>90.2</v>
      </c>
      <c r="D31" s="121">
        <v>90.4</v>
      </c>
      <c r="E31" s="121">
        <v>88.2</v>
      </c>
      <c r="F31" s="12">
        <v>89.60000000000001</v>
      </c>
      <c r="G31" s="13">
        <v>0.7375455650060758</v>
      </c>
      <c r="H31" s="14">
        <v>0.9796897905652685</v>
      </c>
      <c r="I31" s="15">
        <v>0.21326942907245905</v>
      </c>
      <c r="J31" s="16">
        <v>0.42297988344590576</v>
      </c>
      <c r="K31" s="22">
        <v>34</v>
      </c>
    </row>
    <row r="32" spans="1:11" ht="14.25">
      <c r="A32" s="17" t="s">
        <v>23</v>
      </c>
      <c r="B32" s="121">
        <v>79.6</v>
      </c>
      <c r="C32" s="121">
        <v>78.6</v>
      </c>
      <c r="D32" s="121">
        <v>85.7</v>
      </c>
      <c r="E32" s="121">
        <v>87.6</v>
      </c>
      <c r="F32" s="12">
        <v>83.96666666666667</v>
      </c>
      <c r="G32" s="13">
        <v>0.532199270959903</v>
      </c>
      <c r="H32" s="14">
        <v>1.0324372835640725</v>
      </c>
      <c r="I32" s="15">
        <v>0.745526027221261</v>
      </c>
      <c r="J32" s="16">
        <v>0.6601953247167178</v>
      </c>
      <c r="K32" s="22">
        <v>8</v>
      </c>
    </row>
    <row r="33" spans="1:11" ht="14.25">
      <c r="A33" s="17" t="s">
        <v>24</v>
      </c>
      <c r="B33" s="121">
        <v>83.2</v>
      </c>
      <c r="C33" s="121">
        <v>80.2</v>
      </c>
      <c r="D33" s="121">
        <v>81.7</v>
      </c>
      <c r="E33" s="121">
        <v>87.4</v>
      </c>
      <c r="F33" s="12">
        <v>83.10000000000001</v>
      </c>
      <c r="G33" s="13">
        <v>0.5006075334143383</v>
      </c>
      <c r="H33" s="14">
        <v>1.0165514607935797</v>
      </c>
      <c r="I33" s="15">
        <v>0.5852277171800809</v>
      </c>
      <c r="J33" s="16">
        <v>0.5513796436737839</v>
      </c>
      <c r="K33" s="22">
        <v>23</v>
      </c>
    </row>
    <row r="34" spans="1:11" ht="14.25">
      <c r="A34" s="17" t="s">
        <v>25</v>
      </c>
      <c r="B34" s="121">
        <v>67.1</v>
      </c>
      <c r="C34" s="121">
        <v>68.8</v>
      </c>
      <c r="D34" s="121">
        <v>91.5</v>
      </c>
      <c r="E34" s="121">
        <v>71.6</v>
      </c>
      <c r="F34" s="12">
        <v>77.3</v>
      </c>
      <c r="G34" s="13">
        <v>0.2891859052247875</v>
      </c>
      <c r="H34" s="14">
        <v>1.021872787533516</v>
      </c>
      <c r="I34" s="15">
        <v>0.6389233737357582</v>
      </c>
      <c r="J34" s="16">
        <v>0.4990283863313699</v>
      </c>
      <c r="K34" s="22">
        <v>31</v>
      </c>
    </row>
    <row r="35" spans="1:11" ht="14.25">
      <c r="A35" s="17" t="s">
        <v>26</v>
      </c>
      <c r="B35" s="121">
        <v>89</v>
      </c>
      <c r="C35" s="121">
        <v>88.8</v>
      </c>
      <c r="D35" s="121">
        <v>88.7</v>
      </c>
      <c r="E35" s="121">
        <v>90.2</v>
      </c>
      <c r="F35" s="12">
        <v>89.23333333333333</v>
      </c>
      <c r="G35" s="13">
        <v>0.7241798298906441</v>
      </c>
      <c r="H35" s="14">
        <v>1.004474332512844</v>
      </c>
      <c r="I35" s="15">
        <v>0.46336161798448827</v>
      </c>
      <c r="J35" s="16">
        <v>0.5676889027469506</v>
      </c>
      <c r="K35" s="22">
        <v>19</v>
      </c>
    </row>
    <row r="36" spans="1:11" ht="14.25">
      <c r="A36" s="17" t="s">
        <v>27</v>
      </c>
      <c r="B36" s="121">
        <v>81.2</v>
      </c>
      <c r="C36" s="121">
        <v>76.3</v>
      </c>
      <c r="D36" s="121">
        <v>73</v>
      </c>
      <c r="E36" s="121">
        <v>89.7</v>
      </c>
      <c r="F36" s="12">
        <v>79.66666666666667</v>
      </c>
      <c r="G36" s="13">
        <v>0.3754556500607537</v>
      </c>
      <c r="H36" s="14">
        <v>1.0337419436144208</v>
      </c>
      <c r="I36" s="15">
        <v>0.7586908978276196</v>
      </c>
      <c r="J36" s="16">
        <v>0.6053967987208732</v>
      </c>
      <c r="K36" s="22">
        <v>12</v>
      </c>
    </row>
    <row r="37" spans="1:11" ht="14.25">
      <c r="A37" s="17" t="s">
        <v>28</v>
      </c>
      <c r="B37" s="121">
        <v>75.8</v>
      </c>
      <c r="C37" s="121">
        <v>81.2</v>
      </c>
      <c r="D37" s="121">
        <v>77.3</v>
      </c>
      <c r="E37" s="121">
        <v>81.7</v>
      </c>
      <c r="F37" s="12">
        <v>80.06666666666666</v>
      </c>
      <c r="G37" s="13">
        <v>0.3900364520048603</v>
      </c>
      <c r="H37" s="14">
        <v>1.0252999832998815</v>
      </c>
      <c r="I37" s="15">
        <v>0.6735060137076142</v>
      </c>
      <c r="J37" s="16">
        <v>0.5601181890265127</v>
      </c>
      <c r="K37" s="22">
        <v>20</v>
      </c>
    </row>
    <row r="38" spans="1:11" ht="14.25">
      <c r="A38" s="17" t="s">
        <v>29</v>
      </c>
      <c r="B38" s="121">
        <v>84.9</v>
      </c>
      <c r="C38" s="121">
        <v>87.1</v>
      </c>
      <c r="D38" s="121">
        <v>85.3</v>
      </c>
      <c r="E38" s="121">
        <v>85.9</v>
      </c>
      <c r="F38" s="12">
        <v>86.09999999999998</v>
      </c>
      <c r="G38" s="13">
        <v>0.6099635479951392</v>
      </c>
      <c r="H38" s="14">
        <v>1.0039108728068227</v>
      </c>
      <c r="I38" s="15">
        <v>0.4576759421490956</v>
      </c>
      <c r="J38" s="16">
        <v>0.5185909844875131</v>
      </c>
      <c r="K38" s="22">
        <v>27</v>
      </c>
    </row>
    <row r="39" spans="1:11" ht="14.25">
      <c r="A39" s="17" t="s">
        <v>0</v>
      </c>
      <c r="B39" s="121">
        <v>72.3</v>
      </c>
      <c r="C39" s="121">
        <v>80.5</v>
      </c>
      <c r="D39" s="121">
        <v>79</v>
      </c>
      <c r="E39" s="121">
        <v>85</v>
      </c>
      <c r="F39" s="12">
        <v>81.5</v>
      </c>
      <c r="G39" s="13">
        <v>0.44228432563791026</v>
      </c>
      <c r="H39" s="14">
        <v>1.0554237824254533</v>
      </c>
      <c r="I39" s="15">
        <v>0.9774747889868161</v>
      </c>
      <c r="J39" s="16">
        <v>0.7633986036472538</v>
      </c>
      <c r="K39" s="22">
        <v>4</v>
      </c>
    </row>
    <row r="40" spans="1:11" ht="14.25">
      <c r="A40" s="17" t="s">
        <v>30</v>
      </c>
      <c r="B40" s="121">
        <v>83</v>
      </c>
      <c r="C40" s="121">
        <v>92.5</v>
      </c>
      <c r="D40" s="121">
        <v>77.5</v>
      </c>
      <c r="E40" s="121">
        <v>98.2</v>
      </c>
      <c r="F40" s="12">
        <v>89.39999999999999</v>
      </c>
      <c r="G40" s="13">
        <v>0.7302551640340217</v>
      </c>
      <c r="H40" s="14">
        <v>1.0576560674066953</v>
      </c>
      <c r="I40" s="15">
        <v>1</v>
      </c>
      <c r="J40" s="16">
        <v>0.8921020656136087</v>
      </c>
      <c r="K40" s="22">
        <v>1</v>
      </c>
    </row>
    <row r="41" spans="1:11" ht="14.25">
      <c r="A41" s="17" t="s">
        <v>31</v>
      </c>
      <c r="B41" s="121">
        <v>84.5</v>
      </c>
      <c r="C41" s="121">
        <v>88</v>
      </c>
      <c r="D41" s="121">
        <v>88.1</v>
      </c>
      <c r="E41" s="121">
        <v>83.8</v>
      </c>
      <c r="F41" s="12">
        <v>86.63333333333333</v>
      </c>
      <c r="G41" s="13">
        <v>0.6294046172539488</v>
      </c>
      <c r="H41" s="14">
        <v>0.9972309984847144</v>
      </c>
      <c r="I41" s="15">
        <v>0.39027165465381136</v>
      </c>
      <c r="J41" s="16">
        <v>0.48592483969386635</v>
      </c>
      <c r="K41" s="22">
        <v>32</v>
      </c>
    </row>
    <row r="42" spans="1:11" ht="14.25">
      <c r="A42" s="17" t="s">
        <v>32</v>
      </c>
      <c r="B42" s="121">
        <v>88.3</v>
      </c>
      <c r="C42" s="121">
        <v>88.1</v>
      </c>
      <c r="D42" s="121">
        <v>87.2</v>
      </c>
      <c r="E42" s="121">
        <v>91.3</v>
      </c>
      <c r="F42" s="12">
        <v>88.86666666666667</v>
      </c>
      <c r="G42" s="13">
        <v>0.7108140947752131</v>
      </c>
      <c r="H42" s="14">
        <v>1.011199139388149</v>
      </c>
      <c r="I42" s="15">
        <v>0.531219304239618</v>
      </c>
      <c r="J42" s="16">
        <v>0.603057220453856</v>
      </c>
      <c r="K42" s="22">
        <v>13</v>
      </c>
    </row>
    <row r="43" spans="1:11" ht="14.25">
      <c r="A43" s="17" t="s">
        <v>33</v>
      </c>
      <c r="B43" s="121">
        <v>71.1</v>
      </c>
      <c r="C43" s="121">
        <v>67.6</v>
      </c>
      <c r="D43" s="121">
        <v>69.8</v>
      </c>
      <c r="E43" s="121">
        <v>70.7</v>
      </c>
      <c r="F43" s="12">
        <v>69.36666666666666</v>
      </c>
      <c r="G43" s="13">
        <v>0</v>
      </c>
      <c r="H43" s="14">
        <v>0.9981211792287012</v>
      </c>
      <c r="I43" s="15">
        <v>0.3992541587994159</v>
      </c>
      <c r="J43" s="16">
        <v>0.23955249527964953</v>
      </c>
      <c r="K43" s="22">
        <v>40</v>
      </c>
    </row>
    <row r="44" spans="1:11" ht="14.25">
      <c r="A44" s="17" t="s">
        <v>34</v>
      </c>
      <c r="B44" s="121">
        <v>87.6</v>
      </c>
      <c r="C44" s="121">
        <v>88.2</v>
      </c>
      <c r="D44" s="121">
        <v>81.1</v>
      </c>
      <c r="E44" s="121">
        <v>89.8</v>
      </c>
      <c r="F44" s="12">
        <v>86.36666666666666</v>
      </c>
      <c r="G44" s="13">
        <v>0.6196840826245442</v>
      </c>
      <c r="H44" s="14">
        <v>1.0083022666995018</v>
      </c>
      <c r="I44" s="15">
        <v>0.5019879699169715</v>
      </c>
      <c r="J44" s="16">
        <v>0.5490664150000006</v>
      </c>
      <c r="K44" s="22">
        <v>24</v>
      </c>
    </row>
    <row r="45" spans="1:11" ht="14.25">
      <c r="A45" s="17" t="s">
        <v>35</v>
      </c>
      <c r="B45" s="121">
        <v>85.6</v>
      </c>
      <c r="C45" s="121">
        <v>83.3</v>
      </c>
      <c r="D45" s="121">
        <v>76.6</v>
      </c>
      <c r="E45" s="121">
        <v>88.3</v>
      </c>
      <c r="F45" s="12">
        <v>82.73333333333333</v>
      </c>
      <c r="G45" s="13">
        <v>0.4872417982989066</v>
      </c>
      <c r="H45" s="14">
        <v>1.0104053714016452</v>
      </c>
      <c r="I45" s="15">
        <v>0.5232096676825688</v>
      </c>
      <c r="J45" s="16">
        <v>0.5088225199291039</v>
      </c>
      <c r="K45" s="22">
        <v>29</v>
      </c>
    </row>
    <row r="46" spans="1:11" ht="14.25">
      <c r="A46" s="17" t="s">
        <v>36</v>
      </c>
      <c r="B46" s="121">
        <v>82.1</v>
      </c>
      <c r="C46" s="121">
        <v>76.8</v>
      </c>
      <c r="D46" s="121">
        <v>66.7</v>
      </c>
      <c r="E46" s="121">
        <v>91.8</v>
      </c>
      <c r="F46" s="12">
        <v>78.43333333333334</v>
      </c>
      <c r="G46" s="13">
        <v>0.33049817739975734</v>
      </c>
      <c r="H46" s="14">
        <v>1.0379262793382045</v>
      </c>
      <c r="I46" s="15">
        <v>0.8009135736598924</v>
      </c>
      <c r="J46" s="16">
        <v>0.6127474151558383</v>
      </c>
      <c r="K46" s="22">
        <v>11</v>
      </c>
    </row>
    <row r="47" spans="1:11" ht="14.25">
      <c r="A47" s="17" t="s">
        <v>37</v>
      </c>
      <c r="B47" s="121">
        <v>85.9</v>
      </c>
      <c r="C47" s="121">
        <v>84.6</v>
      </c>
      <c r="D47" s="121">
        <v>85.5</v>
      </c>
      <c r="E47" s="121">
        <v>89.4</v>
      </c>
      <c r="F47" s="12">
        <v>86.5</v>
      </c>
      <c r="G47" s="13">
        <v>0.6245443499392468</v>
      </c>
      <c r="H47" s="14">
        <v>1.0134012873600773</v>
      </c>
      <c r="I47" s="15">
        <v>0.5534404131781114</v>
      </c>
      <c r="J47" s="16">
        <v>0.5818819878825656</v>
      </c>
      <c r="K47" s="22">
        <v>14</v>
      </c>
    </row>
    <row r="48" spans="1:11" ht="14.25">
      <c r="A48" s="17" t="s">
        <v>38</v>
      </c>
      <c r="B48" s="121">
        <v>84.3</v>
      </c>
      <c r="C48" s="121">
        <v>91.4</v>
      </c>
      <c r="D48" s="121">
        <v>82.9</v>
      </c>
      <c r="E48" s="121">
        <v>86</v>
      </c>
      <c r="F48" s="12">
        <v>86.76666666666667</v>
      </c>
      <c r="G48" s="13">
        <v>0.6342648845686514</v>
      </c>
      <c r="H48" s="14">
        <v>1.0066773384266625</v>
      </c>
      <c r="I48" s="15">
        <v>0.48559138411607133</v>
      </c>
      <c r="J48" s="16">
        <v>0.5450607842971034</v>
      </c>
      <c r="K48" s="22">
        <v>25</v>
      </c>
    </row>
    <row r="49" spans="1:11" ht="18" customHeight="1">
      <c r="A49" s="17" t="s">
        <v>40</v>
      </c>
      <c r="B49" s="41">
        <v>67.1</v>
      </c>
      <c r="C49" s="41">
        <v>67.6</v>
      </c>
      <c r="D49" s="41">
        <v>66.7</v>
      </c>
      <c r="E49" s="41">
        <v>70.7</v>
      </c>
      <c r="F49" s="18">
        <v>69.36666666666666</v>
      </c>
      <c r="G49" s="19"/>
      <c r="H49" s="20">
        <v>0.9585544438997989</v>
      </c>
      <c r="I49" s="20"/>
      <c r="J49" s="20"/>
      <c r="K49" s="22"/>
    </row>
    <row r="50" spans="1:11" ht="18" customHeight="1">
      <c r="A50" s="17" t="s">
        <v>41</v>
      </c>
      <c r="B50" s="41">
        <v>94.5</v>
      </c>
      <c r="C50" s="41">
        <v>97.5</v>
      </c>
      <c r="D50" s="41">
        <v>97.6</v>
      </c>
      <c r="E50" s="41">
        <v>98.2</v>
      </c>
      <c r="F50" s="18">
        <v>96.8</v>
      </c>
      <c r="G50" s="19"/>
      <c r="H50" s="20">
        <v>1.0576560674066953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5" header="0.3" footer="0.3"/>
  <pageSetup horizontalDpi="600" verticalDpi="600" orientation="landscape" paperSize="9" scale="63" r:id="rId3"/>
  <legacyDrawing r:id="rId2"/>
  <oleObjects>
    <oleObject progId="Equation.3" shapeId="1459113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Normal="85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5.125" style="2" customWidth="1"/>
    <col min="2" max="5" width="18.125" style="29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59.25" customHeight="1">
      <c r="A1" s="188" t="s">
        <v>47</v>
      </c>
      <c r="B1" s="192" t="s">
        <v>80</v>
      </c>
      <c r="C1" s="192"/>
      <c r="D1" s="192"/>
      <c r="E1" s="192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3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38.25" customHeight="1">
      <c r="A3" s="30" t="s">
        <v>83</v>
      </c>
      <c r="B3" s="141" t="s">
        <v>121</v>
      </c>
      <c r="C3" s="141" t="s">
        <v>121</v>
      </c>
      <c r="D3" s="141" t="s">
        <v>121</v>
      </c>
      <c r="E3" s="141" t="s">
        <v>121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32.8697850821745</v>
      </c>
      <c r="C4" s="121">
        <v>35.0448247758761</v>
      </c>
      <c r="D4" s="121">
        <v>35.9559402045633</v>
      </c>
      <c r="E4" s="121">
        <v>28.1395348837209</v>
      </c>
      <c r="F4" s="12">
        <v>33.04676662138676</v>
      </c>
      <c r="G4" s="13">
        <v>0</v>
      </c>
      <c r="H4" s="14">
        <v>0.9495256114781409</v>
      </c>
      <c r="I4" s="15">
        <v>0.8672320284252968</v>
      </c>
      <c r="J4" s="16">
        <v>0.520339217055178</v>
      </c>
      <c r="K4" s="22">
        <v>44</v>
      </c>
    </row>
    <row r="5" spans="1:11" ht="14.25">
      <c r="A5" s="11" t="s">
        <v>43</v>
      </c>
      <c r="B5" s="121">
        <v>26.8384019081694</v>
      </c>
      <c r="C5" s="121">
        <v>28.0478545956517</v>
      </c>
      <c r="D5" s="121">
        <v>29.929338671217</v>
      </c>
      <c r="E5" s="121">
        <v>33.0799042758212</v>
      </c>
      <c r="F5" s="12">
        <v>30.352365847563302</v>
      </c>
      <c r="G5" s="13">
        <v>0.08153296220150419</v>
      </c>
      <c r="H5" s="14">
        <v>1.072183692066866</v>
      </c>
      <c r="I5" s="15">
        <v>0.8453276420924416</v>
      </c>
      <c r="J5" s="16">
        <v>0.5398097701360667</v>
      </c>
      <c r="K5" s="22">
        <v>43</v>
      </c>
    </row>
    <row r="6" spans="1:11" ht="14.25">
      <c r="A6" s="11" t="s">
        <v>44</v>
      </c>
      <c r="B6" s="121">
        <v>4.15828303152247</v>
      </c>
      <c r="C6" s="121">
        <v>4.21139554087531</v>
      </c>
      <c r="D6" s="121">
        <v>3.43876723438767</v>
      </c>
      <c r="E6" s="121">
        <v>1.16891669410603</v>
      </c>
      <c r="F6" s="12">
        <v>2.9396931564563373</v>
      </c>
      <c r="G6" s="13">
        <v>0.9110444543596025</v>
      </c>
      <c r="H6" s="14">
        <v>0.6550732093354421</v>
      </c>
      <c r="I6" s="15">
        <v>0.9198155935863821</v>
      </c>
      <c r="J6" s="16">
        <v>0.9163071378956702</v>
      </c>
      <c r="K6" s="22">
        <v>7</v>
      </c>
    </row>
    <row r="7" spans="1:11" ht="14.25">
      <c r="A7" s="11" t="s">
        <v>45</v>
      </c>
      <c r="B7" s="121">
        <v>3.41463414634146</v>
      </c>
      <c r="C7" s="121">
        <v>4.26216324889425</v>
      </c>
      <c r="D7" s="121">
        <v>4.05300077942323</v>
      </c>
      <c r="E7" s="121">
        <v>12.4390243902439</v>
      </c>
      <c r="F7" s="12">
        <v>6.918062806187127</v>
      </c>
      <c r="G7" s="13">
        <v>0.7906584058450672</v>
      </c>
      <c r="H7" s="14">
        <v>1.5386767098311704</v>
      </c>
      <c r="I7" s="15">
        <v>0.762020914695078</v>
      </c>
      <c r="J7" s="16">
        <v>0.7734759111550737</v>
      </c>
      <c r="K7" s="22">
        <v>31</v>
      </c>
    </row>
    <row r="8" spans="1:11" ht="14.25">
      <c r="A8" s="11" t="s">
        <v>46</v>
      </c>
      <c r="B8" s="121">
        <v>12.5564334085779</v>
      </c>
      <c r="C8" s="121">
        <v>12.7954360228199</v>
      </c>
      <c r="D8" s="121">
        <v>13.0715438407746</v>
      </c>
      <c r="E8" s="121">
        <v>13.2446661124965</v>
      </c>
      <c r="F8" s="12">
        <v>13.037215325363666</v>
      </c>
      <c r="G8" s="13">
        <v>0.6054919540320045</v>
      </c>
      <c r="H8" s="14">
        <v>1.017946387770709</v>
      </c>
      <c r="I8" s="15">
        <v>0.8550133868982742</v>
      </c>
      <c r="J8" s="16">
        <v>0.7552048137517663</v>
      </c>
      <c r="K8" s="22">
        <v>34</v>
      </c>
    </row>
    <row r="9" spans="1:11" ht="14.25">
      <c r="A9" s="17" t="s">
        <v>39</v>
      </c>
      <c r="B9" s="121">
        <v>0</v>
      </c>
      <c r="C9" s="121">
        <v>0</v>
      </c>
      <c r="D9" s="121">
        <v>0</v>
      </c>
      <c r="E9" s="121">
        <v>0</v>
      </c>
      <c r="F9" s="12">
        <v>0</v>
      </c>
      <c r="G9" s="13">
        <v>1</v>
      </c>
      <c r="H9" s="14">
        <v>1</v>
      </c>
      <c r="I9" s="15">
        <v>0.8582182683795598</v>
      </c>
      <c r="J9" s="16">
        <v>0.9149309610277359</v>
      </c>
      <c r="K9" s="22">
        <v>8</v>
      </c>
    </row>
    <row r="10" spans="1:11" ht="14.25">
      <c r="A10" s="17" t="s">
        <v>1</v>
      </c>
      <c r="B10" s="121">
        <v>0</v>
      </c>
      <c r="C10" s="121">
        <v>1.91304347826087</v>
      </c>
      <c r="D10" s="121">
        <v>0</v>
      </c>
      <c r="E10" s="121">
        <v>0</v>
      </c>
      <c r="F10" s="12">
        <v>0.63768115942029</v>
      </c>
      <c r="G10" s="13">
        <v>0.980703674682424</v>
      </c>
      <c r="H10" s="14">
        <v>1</v>
      </c>
      <c r="I10" s="15">
        <v>0.8582182683795598</v>
      </c>
      <c r="J10" s="16">
        <v>0.9072124309007055</v>
      </c>
      <c r="K10" s="22">
        <v>24</v>
      </c>
    </row>
    <row r="11" spans="1:11" ht="14.25">
      <c r="A11" s="17" t="s">
        <v>2</v>
      </c>
      <c r="B11" s="121">
        <v>9.65978128797084</v>
      </c>
      <c r="C11" s="121">
        <v>7.85627283800244</v>
      </c>
      <c r="D11" s="121">
        <v>13.5379061371841</v>
      </c>
      <c r="E11" s="121">
        <v>14.6524733876018</v>
      </c>
      <c r="F11" s="12">
        <v>12.015550787596112</v>
      </c>
      <c r="G11" s="13">
        <v>0.6364076726398991</v>
      </c>
      <c r="H11" s="14">
        <v>1.1489855033727852</v>
      </c>
      <c r="I11" s="15">
        <v>0.8316123080693317</v>
      </c>
      <c r="J11" s="16">
        <v>0.7535304538975587</v>
      </c>
      <c r="K11" s="22">
        <v>35</v>
      </c>
    </row>
    <row r="12" spans="1:11" ht="14.25">
      <c r="A12" s="17" t="s">
        <v>3</v>
      </c>
      <c r="B12" s="121">
        <v>15.8999192897498</v>
      </c>
      <c r="C12" s="121">
        <v>18.1965881397238</v>
      </c>
      <c r="D12" s="121">
        <v>20.1208981001727</v>
      </c>
      <c r="E12" s="121">
        <v>21.1072664359862</v>
      </c>
      <c r="F12" s="12">
        <v>19.8082508919609</v>
      </c>
      <c r="G12" s="13">
        <v>0.40059942568960244</v>
      </c>
      <c r="H12" s="14">
        <v>1.099037111177791</v>
      </c>
      <c r="I12" s="15">
        <v>0.8405321352351637</v>
      </c>
      <c r="J12" s="16">
        <v>0.6645590514169392</v>
      </c>
      <c r="K12" s="22">
        <v>38</v>
      </c>
    </row>
    <row r="13" spans="1:11" ht="14.25">
      <c r="A13" s="17" t="s">
        <v>4</v>
      </c>
      <c r="B13" s="121">
        <v>0</v>
      </c>
      <c r="C13" s="121">
        <v>0</v>
      </c>
      <c r="D13" s="121">
        <v>0</v>
      </c>
      <c r="E13" s="121">
        <v>0</v>
      </c>
      <c r="F13" s="12">
        <v>0</v>
      </c>
      <c r="G13" s="13">
        <v>1</v>
      </c>
      <c r="H13" s="14">
        <v>1</v>
      </c>
      <c r="I13" s="15">
        <v>0.8582182683795598</v>
      </c>
      <c r="J13" s="16">
        <v>0.9149309610277359</v>
      </c>
      <c r="K13" s="22">
        <v>8</v>
      </c>
    </row>
    <row r="14" spans="1:11" ht="14.25">
      <c r="A14" s="17" t="s">
        <v>5</v>
      </c>
      <c r="B14" s="121">
        <v>0</v>
      </c>
      <c r="C14" s="121">
        <v>1.57208588957055</v>
      </c>
      <c r="D14" s="121">
        <v>1.71862509992006</v>
      </c>
      <c r="E14" s="121">
        <v>4.84997944923962</v>
      </c>
      <c r="F14" s="12">
        <v>2.7135634795767434</v>
      </c>
      <c r="G14" s="13">
        <v>0.9178871715146675</v>
      </c>
      <c r="H14" s="14">
        <v>3.646811364028106</v>
      </c>
      <c r="I14" s="15">
        <v>0.38554840113893246</v>
      </c>
      <c r="J14" s="16">
        <v>0.5984839092892265</v>
      </c>
      <c r="K14" s="22">
        <v>42</v>
      </c>
    </row>
    <row r="15" spans="1:11" ht="14.25">
      <c r="A15" s="17" t="s">
        <v>6</v>
      </c>
      <c r="B15" s="121">
        <v>24.812030075188</v>
      </c>
      <c r="C15" s="121">
        <v>25.1851851851852</v>
      </c>
      <c r="D15" s="121">
        <v>24.5614035087719</v>
      </c>
      <c r="E15" s="121">
        <v>25.6670902160102</v>
      </c>
      <c r="F15" s="12">
        <v>25.1378929699891</v>
      </c>
      <c r="G15" s="13">
        <v>0.23932367550534586</v>
      </c>
      <c r="H15" s="14">
        <v>1.011357686184085</v>
      </c>
      <c r="I15" s="15">
        <v>0.8561900029376954</v>
      </c>
      <c r="J15" s="16">
        <v>0.6094434719647557</v>
      </c>
      <c r="K15" s="22">
        <v>41</v>
      </c>
    </row>
    <row r="16" spans="1:11" ht="14.25">
      <c r="A16" s="17" t="s">
        <v>7</v>
      </c>
      <c r="B16" s="121">
        <v>16.127744510978</v>
      </c>
      <c r="C16" s="121">
        <v>13.5146103896104</v>
      </c>
      <c r="D16" s="121">
        <v>14.3562320032908</v>
      </c>
      <c r="E16" s="121">
        <v>12.9170230966638</v>
      </c>
      <c r="F16" s="12">
        <v>13.595955163188336</v>
      </c>
      <c r="G16" s="13">
        <v>0.5885844046724532</v>
      </c>
      <c r="H16" s="14">
        <v>0.9286732450031211</v>
      </c>
      <c r="I16" s="15">
        <v>0.8709558621020574</v>
      </c>
      <c r="J16" s="16">
        <v>0.7580072791302157</v>
      </c>
      <c r="K16" s="22">
        <v>33</v>
      </c>
    </row>
    <row r="17" spans="1:11" ht="14.25">
      <c r="A17" s="17" t="s">
        <v>8</v>
      </c>
      <c r="B17" s="121">
        <v>12.0607787274454</v>
      </c>
      <c r="C17" s="121">
        <v>8.5422469823584</v>
      </c>
      <c r="D17" s="121">
        <v>11.0144927536232</v>
      </c>
      <c r="E17" s="121">
        <v>17.3678532901834</v>
      </c>
      <c r="F17" s="12">
        <v>12.308197675388334</v>
      </c>
      <c r="G17" s="13">
        <v>0.6275521349364666</v>
      </c>
      <c r="H17" s="14">
        <v>1.1292504285264646</v>
      </c>
      <c r="I17" s="15">
        <v>0.8351366148387411</v>
      </c>
      <c r="J17" s="16">
        <v>0.7521028228778313</v>
      </c>
      <c r="K17" s="22">
        <v>37</v>
      </c>
    </row>
    <row r="18" spans="1:11" ht="14.25">
      <c r="A18" s="17" t="s">
        <v>9</v>
      </c>
      <c r="B18" s="121">
        <v>0</v>
      </c>
      <c r="C18" s="121">
        <v>0</v>
      </c>
      <c r="D18" s="121">
        <v>0</v>
      </c>
      <c r="E18" s="121">
        <v>19.5694716242661</v>
      </c>
      <c r="F18" s="12">
        <v>6.5231572080887</v>
      </c>
      <c r="G18" s="13">
        <v>0.8026083071053877</v>
      </c>
      <c r="H18" s="14">
        <v>5.805768302566964</v>
      </c>
      <c r="I18" s="15">
        <v>0</v>
      </c>
      <c r="J18" s="16">
        <v>0.3210433228421551</v>
      </c>
      <c r="K18" s="22">
        <v>45</v>
      </c>
    </row>
    <row r="19" spans="1:11" ht="14.25">
      <c r="A19" s="17" t="s">
        <v>10</v>
      </c>
      <c r="B19" s="121">
        <v>0</v>
      </c>
      <c r="C19" s="121">
        <v>0</v>
      </c>
      <c r="D19" s="121">
        <v>0</v>
      </c>
      <c r="E19" s="121">
        <v>0</v>
      </c>
      <c r="F19" s="12">
        <v>0</v>
      </c>
      <c r="G19" s="13">
        <v>1</v>
      </c>
      <c r="H19" s="14">
        <v>1</v>
      </c>
      <c r="I19" s="15">
        <v>0.8582182683795598</v>
      </c>
      <c r="J19" s="16">
        <v>0.9149309610277359</v>
      </c>
      <c r="K19" s="22">
        <v>8</v>
      </c>
    </row>
    <row r="20" spans="1:11" ht="14.25">
      <c r="A20" s="17" t="s">
        <v>11</v>
      </c>
      <c r="B20" s="121">
        <v>9.15805022156573</v>
      </c>
      <c r="C20" s="121">
        <v>12.1475054229935</v>
      </c>
      <c r="D20" s="121">
        <v>14.7330960854093</v>
      </c>
      <c r="E20" s="121">
        <v>9.478324761205</v>
      </c>
      <c r="F20" s="12">
        <v>12.119642089869268</v>
      </c>
      <c r="G20" s="13">
        <v>0.6332578545815783</v>
      </c>
      <c r="H20" s="14">
        <v>1.0115239919520154</v>
      </c>
      <c r="I20" s="15">
        <v>0.85616030390953</v>
      </c>
      <c r="J20" s="16">
        <v>0.7669993241783494</v>
      </c>
      <c r="K20" s="22">
        <v>32</v>
      </c>
    </row>
    <row r="21" spans="1:11" ht="14.25">
      <c r="A21" s="17" t="s">
        <v>12</v>
      </c>
      <c r="B21" s="121">
        <v>1.94850382741823</v>
      </c>
      <c r="C21" s="121">
        <v>0</v>
      </c>
      <c r="D21" s="121">
        <v>0</v>
      </c>
      <c r="E21" s="121">
        <v>0</v>
      </c>
      <c r="F21" s="12">
        <v>0</v>
      </c>
      <c r="G21" s="13">
        <v>1</v>
      </c>
      <c r="H21" s="14">
        <v>0.37162042779113824</v>
      </c>
      <c r="I21" s="15">
        <v>0.9704348369682123</v>
      </c>
      <c r="J21" s="16">
        <v>0.9822609021809274</v>
      </c>
      <c r="K21" s="22">
        <v>3</v>
      </c>
    </row>
    <row r="22" spans="1:11" ht="14.25">
      <c r="A22" s="17" t="s">
        <v>13</v>
      </c>
      <c r="B22" s="121">
        <v>0</v>
      </c>
      <c r="C22" s="121">
        <v>0</v>
      </c>
      <c r="D22" s="121">
        <v>0</v>
      </c>
      <c r="E22" s="121">
        <v>0</v>
      </c>
      <c r="F22" s="12">
        <v>0</v>
      </c>
      <c r="G22" s="13">
        <v>1</v>
      </c>
      <c r="H22" s="14">
        <v>1</v>
      </c>
      <c r="I22" s="15">
        <v>0.8582182683795598</v>
      </c>
      <c r="J22" s="16">
        <v>0.9149309610277359</v>
      </c>
      <c r="K22" s="22">
        <v>8</v>
      </c>
    </row>
    <row r="23" spans="1:11" ht="14.25">
      <c r="A23" s="17" t="s">
        <v>14</v>
      </c>
      <c r="B23" s="121">
        <v>1.62954915806627</v>
      </c>
      <c r="C23" s="121">
        <v>1.64383561643836</v>
      </c>
      <c r="D23" s="121">
        <v>0</v>
      </c>
      <c r="E23" s="121">
        <v>0</v>
      </c>
      <c r="F23" s="12">
        <v>0.5479452054794534</v>
      </c>
      <c r="G23" s="13">
        <v>0.9834190977968525</v>
      </c>
      <c r="H23" s="14">
        <v>0.3944368767237423</v>
      </c>
      <c r="I23" s="15">
        <v>0.9663602557440092</v>
      </c>
      <c r="J23" s="16">
        <v>0.9731837925651465</v>
      </c>
      <c r="K23" s="22">
        <v>4</v>
      </c>
    </row>
    <row r="24" spans="1:11" ht="14.25">
      <c r="A24" s="17" t="s">
        <v>15</v>
      </c>
      <c r="B24" s="121">
        <v>0</v>
      </c>
      <c r="C24" s="121">
        <v>0</v>
      </c>
      <c r="D24" s="121">
        <v>0</v>
      </c>
      <c r="E24" s="121">
        <v>0</v>
      </c>
      <c r="F24" s="12">
        <v>0</v>
      </c>
      <c r="G24" s="13">
        <v>1</v>
      </c>
      <c r="H24" s="14">
        <v>1</v>
      </c>
      <c r="I24" s="15">
        <v>0.8582182683795598</v>
      </c>
      <c r="J24" s="16">
        <v>0.9149309610277359</v>
      </c>
      <c r="K24" s="22">
        <v>8</v>
      </c>
    </row>
    <row r="25" spans="1:11" ht="14.25">
      <c r="A25" s="17" t="s">
        <v>16</v>
      </c>
      <c r="B25" s="121">
        <v>0</v>
      </c>
      <c r="C25" s="121">
        <v>0</v>
      </c>
      <c r="D25" s="121">
        <v>0</v>
      </c>
      <c r="E25" s="121">
        <v>0</v>
      </c>
      <c r="F25" s="12">
        <v>0</v>
      </c>
      <c r="G25" s="13">
        <v>1</v>
      </c>
      <c r="H25" s="14">
        <v>1</v>
      </c>
      <c r="I25" s="15">
        <v>0.8582182683795598</v>
      </c>
      <c r="J25" s="16">
        <v>0.9149309610277359</v>
      </c>
      <c r="K25" s="22">
        <v>8</v>
      </c>
    </row>
    <row r="26" spans="1:11" ht="14.25">
      <c r="A26" s="17" t="s">
        <v>17</v>
      </c>
      <c r="B26" s="121">
        <v>2.10263720598717</v>
      </c>
      <c r="C26" s="121">
        <v>1.87319884726225</v>
      </c>
      <c r="D26" s="121">
        <v>4.49890270665691</v>
      </c>
      <c r="E26" s="121">
        <v>5.57707203718048</v>
      </c>
      <c r="F26" s="12">
        <v>3.98305786369988</v>
      </c>
      <c r="G26" s="13">
        <v>0.8794720854438395</v>
      </c>
      <c r="H26" s="14">
        <v>1.3842482072881848</v>
      </c>
      <c r="I26" s="15">
        <v>0.7895988905142823</v>
      </c>
      <c r="J26" s="16">
        <v>0.8255481684861052</v>
      </c>
      <c r="K26" s="22">
        <v>29</v>
      </c>
    </row>
    <row r="27" spans="1:11" ht="14.25">
      <c r="A27" s="17" t="s">
        <v>18</v>
      </c>
      <c r="B27" s="121">
        <v>3.84615384615385</v>
      </c>
      <c r="C27" s="121">
        <v>0</v>
      </c>
      <c r="D27" s="121">
        <v>0</v>
      </c>
      <c r="E27" s="121">
        <v>0</v>
      </c>
      <c r="F27" s="12">
        <v>0</v>
      </c>
      <c r="G27" s="13">
        <v>1</v>
      </c>
      <c r="H27" s="14">
        <v>0.296249606840737</v>
      </c>
      <c r="I27" s="15">
        <v>0.9838946234934696</v>
      </c>
      <c r="J27" s="16">
        <v>0.9903367740960818</v>
      </c>
      <c r="K27" s="22">
        <v>2</v>
      </c>
    </row>
    <row r="28" spans="1:11" ht="14.25">
      <c r="A28" s="17" t="s">
        <v>19</v>
      </c>
      <c r="B28" s="121">
        <v>0</v>
      </c>
      <c r="C28" s="121">
        <v>0</v>
      </c>
      <c r="D28" s="121">
        <v>0</v>
      </c>
      <c r="E28" s="121">
        <v>0</v>
      </c>
      <c r="F28" s="12">
        <v>0</v>
      </c>
      <c r="G28" s="13">
        <v>1</v>
      </c>
      <c r="H28" s="14">
        <v>1</v>
      </c>
      <c r="I28" s="15">
        <v>0.8582182683795598</v>
      </c>
      <c r="J28" s="16">
        <v>0.9149309610277359</v>
      </c>
      <c r="K28" s="22">
        <v>8</v>
      </c>
    </row>
    <row r="29" spans="1:11" ht="14.25">
      <c r="A29" s="17" t="s">
        <v>20</v>
      </c>
      <c r="B29" s="121">
        <v>2.3224043715847</v>
      </c>
      <c r="C29" s="121">
        <v>4.42359249329759</v>
      </c>
      <c r="D29" s="121">
        <v>3.79581151832461</v>
      </c>
      <c r="E29" s="121">
        <v>0</v>
      </c>
      <c r="F29" s="12">
        <v>2.7398013372073997</v>
      </c>
      <c r="G29" s="13">
        <v>0.9170932100983734</v>
      </c>
      <c r="H29" s="14">
        <v>0.3504994869204172</v>
      </c>
      <c r="I29" s="15">
        <v>0.9742066328933167</v>
      </c>
      <c r="J29" s="16">
        <v>0.9513612637753395</v>
      </c>
      <c r="K29" s="22">
        <v>6</v>
      </c>
    </row>
    <row r="30" spans="1:11" ht="14.25">
      <c r="A30" s="17" t="s">
        <v>21</v>
      </c>
      <c r="B30" s="121">
        <v>8.86974151039027</v>
      </c>
      <c r="C30" s="121">
        <v>10.5666156202144</v>
      </c>
      <c r="D30" s="121">
        <v>12.6515550869794</v>
      </c>
      <c r="E30" s="121">
        <v>13.1079478054567</v>
      </c>
      <c r="F30" s="12">
        <v>12.108706170883499</v>
      </c>
      <c r="G30" s="13">
        <v>0.6335887770924266</v>
      </c>
      <c r="H30" s="14">
        <v>1.1390459564106492</v>
      </c>
      <c r="I30" s="15">
        <v>0.8333873209799135</v>
      </c>
      <c r="J30" s="16">
        <v>0.7534679034249188</v>
      </c>
      <c r="K30" s="22">
        <v>36</v>
      </c>
    </row>
    <row r="31" spans="1:11" ht="14.25">
      <c r="A31" s="17" t="s">
        <v>22</v>
      </c>
      <c r="B31" s="121">
        <v>26.2968515742129</v>
      </c>
      <c r="C31" s="121">
        <v>26.9659624413146</v>
      </c>
      <c r="D31" s="121">
        <v>22.9845626072041</v>
      </c>
      <c r="E31" s="121">
        <v>24.2328649268712</v>
      </c>
      <c r="F31" s="12">
        <v>24.7277966584633</v>
      </c>
      <c r="G31" s="13">
        <v>0.25173324997973323</v>
      </c>
      <c r="H31" s="14">
        <v>0.9731213526826573</v>
      </c>
      <c r="I31" s="15">
        <v>0.8630182805118037</v>
      </c>
      <c r="J31" s="16">
        <v>0.6185042682989754</v>
      </c>
      <c r="K31" s="22">
        <v>39</v>
      </c>
    </row>
    <row r="32" spans="1:11" ht="14.25">
      <c r="A32" s="17" t="s">
        <v>23</v>
      </c>
      <c r="B32" s="121">
        <v>0</v>
      </c>
      <c r="C32" s="121">
        <v>0</v>
      </c>
      <c r="D32" s="121">
        <v>0</v>
      </c>
      <c r="E32" s="121">
        <v>0</v>
      </c>
      <c r="F32" s="12">
        <v>0</v>
      </c>
      <c r="G32" s="13">
        <v>1</v>
      </c>
      <c r="H32" s="14">
        <v>1</v>
      </c>
      <c r="I32" s="15">
        <v>0.8582182683795598</v>
      </c>
      <c r="J32" s="16">
        <v>0.9149309610277359</v>
      </c>
      <c r="K32" s="22">
        <v>8</v>
      </c>
    </row>
    <row r="33" spans="1:11" ht="14.25">
      <c r="A33" s="17" t="s">
        <v>24</v>
      </c>
      <c r="B33" s="121">
        <v>1.88762071992976</v>
      </c>
      <c r="C33" s="121">
        <v>2.62689225289403</v>
      </c>
      <c r="D33" s="121">
        <v>2.42932862190813</v>
      </c>
      <c r="E33" s="121">
        <v>3.03165403477486</v>
      </c>
      <c r="F33" s="12">
        <v>2.69595830319234</v>
      </c>
      <c r="G33" s="13">
        <v>0.918419906731583</v>
      </c>
      <c r="H33" s="14">
        <v>1.1710846839748295</v>
      </c>
      <c r="I33" s="15">
        <v>0.8276658172452188</v>
      </c>
      <c r="J33" s="16">
        <v>0.8639674530397645</v>
      </c>
      <c r="K33" s="22">
        <v>27</v>
      </c>
    </row>
    <row r="34" spans="1:11" ht="14.25">
      <c r="A34" s="17" t="s">
        <v>25</v>
      </c>
      <c r="B34" s="121">
        <v>0</v>
      </c>
      <c r="C34" s="121">
        <v>0</v>
      </c>
      <c r="D34" s="121">
        <v>0</v>
      </c>
      <c r="E34" s="121">
        <v>0</v>
      </c>
      <c r="F34" s="12">
        <v>0</v>
      </c>
      <c r="G34" s="13">
        <v>1</v>
      </c>
      <c r="H34" s="14">
        <v>1</v>
      </c>
      <c r="I34" s="15">
        <v>0.8582182683795598</v>
      </c>
      <c r="J34" s="16">
        <v>0.9149309610277359</v>
      </c>
      <c r="K34" s="22">
        <v>8</v>
      </c>
    </row>
    <row r="35" spans="1:11" ht="14.25">
      <c r="A35" s="17" t="s">
        <v>26</v>
      </c>
      <c r="B35" s="121">
        <v>0</v>
      </c>
      <c r="C35" s="121">
        <v>0</v>
      </c>
      <c r="D35" s="121">
        <v>0</v>
      </c>
      <c r="E35" s="121">
        <v>0</v>
      </c>
      <c r="F35" s="12">
        <v>0</v>
      </c>
      <c r="G35" s="13">
        <v>1</v>
      </c>
      <c r="H35" s="14">
        <v>1</v>
      </c>
      <c r="I35" s="15">
        <v>0.8582182683795598</v>
      </c>
      <c r="J35" s="16">
        <v>0.9149309610277359</v>
      </c>
      <c r="K35" s="22">
        <v>8</v>
      </c>
    </row>
    <row r="36" spans="1:11" ht="14.25">
      <c r="A36" s="17" t="s">
        <v>27</v>
      </c>
      <c r="B36" s="121">
        <v>6.05871330418488</v>
      </c>
      <c r="C36" s="121">
        <v>5.04148053605616</v>
      </c>
      <c r="D36" s="121">
        <v>4.95814552479073</v>
      </c>
      <c r="E36" s="121">
        <v>3.88479571332887</v>
      </c>
      <c r="F36" s="12">
        <v>4.62814059139192</v>
      </c>
      <c r="G36" s="13">
        <v>0.8599517875858771</v>
      </c>
      <c r="H36" s="14">
        <v>0.8623083558919362</v>
      </c>
      <c r="I36" s="15">
        <v>0.8828073615144989</v>
      </c>
      <c r="J36" s="16">
        <v>0.8736651319430502</v>
      </c>
      <c r="K36" s="22">
        <v>26</v>
      </c>
    </row>
    <row r="37" spans="1:11" ht="14.25">
      <c r="A37" s="17" t="s">
        <v>28</v>
      </c>
      <c r="B37" s="121">
        <v>0</v>
      </c>
      <c r="C37" s="121">
        <v>0</v>
      </c>
      <c r="D37" s="121">
        <v>0</v>
      </c>
      <c r="E37" s="121">
        <v>0</v>
      </c>
      <c r="F37" s="12">
        <v>0</v>
      </c>
      <c r="G37" s="13">
        <v>1</v>
      </c>
      <c r="H37" s="14">
        <v>1</v>
      </c>
      <c r="I37" s="15">
        <v>0.8582182683795598</v>
      </c>
      <c r="J37" s="16">
        <v>0.9149309610277359</v>
      </c>
      <c r="K37" s="22">
        <v>8</v>
      </c>
    </row>
    <row r="38" spans="1:11" ht="14.25">
      <c r="A38" s="17" t="s">
        <v>29</v>
      </c>
      <c r="B38" s="121">
        <v>0</v>
      </c>
      <c r="C38" s="121">
        <v>0</v>
      </c>
      <c r="D38" s="121">
        <v>0</v>
      </c>
      <c r="E38" s="121">
        <v>0</v>
      </c>
      <c r="F38" s="12">
        <v>0</v>
      </c>
      <c r="G38" s="13">
        <v>1</v>
      </c>
      <c r="H38" s="14">
        <v>1</v>
      </c>
      <c r="I38" s="15">
        <v>0.8582182683795598</v>
      </c>
      <c r="J38" s="16">
        <v>0.9149309610277359</v>
      </c>
      <c r="K38" s="22">
        <v>8</v>
      </c>
    </row>
    <row r="39" spans="1:11" ht="14.25">
      <c r="A39" s="17" t="s">
        <v>0</v>
      </c>
      <c r="B39" s="121">
        <v>6.64612676056338</v>
      </c>
      <c r="C39" s="121">
        <v>5.86510263929619</v>
      </c>
      <c r="D39" s="121">
        <v>6.15812475168852</v>
      </c>
      <c r="E39" s="121">
        <v>7.98235058162856</v>
      </c>
      <c r="F39" s="12">
        <v>6.66852599087109</v>
      </c>
      <c r="G39" s="13">
        <v>0.7982094264388504</v>
      </c>
      <c r="H39" s="14">
        <v>1.0629693102680013</v>
      </c>
      <c r="I39" s="15">
        <v>0.8469731543797039</v>
      </c>
      <c r="J39" s="16">
        <v>0.8274676632033624</v>
      </c>
      <c r="K39" s="22">
        <v>28</v>
      </c>
    </row>
    <row r="40" spans="1:11" ht="14.25">
      <c r="A40" s="17" t="s">
        <v>30</v>
      </c>
      <c r="B40" s="121">
        <v>9.19168591224018</v>
      </c>
      <c r="C40" s="121">
        <v>9.04134484325307</v>
      </c>
      <c r="D40" s="121">
        <v>6.01357904946654</v>
      </c>
      <c r="E40" s="121">
        <v>13.2466281310212</v>
      </c>
      <c r="F40" s="12">
        <v>9.43385067458027</v>
      </c>
      <c r="G40" s="13">
        <v>0.7145302963323801</v>
      </c>
      <c r="H40" s="14">
        <v>1.1295446154967836</v>
      </c>
      <c r="I40" s="15">
        <v>0.8350840786746253</v>
      </c>
      <c r="J40" s="16">
        <v>0.7868625657377273</v>
      </c>
      <c r="K40" s="22">
        <v>30</v>
      </c>
    </row>
    <row r="41" spans="1:11" ht="14.25">
      <c r="A41" s="17" t="s">
        <v>31</v>
      </c>
      <c r="B41" s="121">
        <v>0</v>
      </c>
      <c r="C41" s="121">
        <v>0</v>
      </c>
      <c r="D41" s="121">
        <v>0</v>
      </c>
      <c r="E41" s="121">
        <v>0</v>
      </c>
      <c r="F41" s="12">
        <v>0</v>
      </c>
      <c r="G41" s="13">
        <v>1</v>
      </c>
      <c r="H41" s="14">
        <v>1</v>
      </c>
      <c r="I41" s="15">
        <v>0.8582182683795598</v>
      </c>
      <c r="J41" s="16">
        <v>0.9149309610277359</v>
      </c>
      <c r="K41" s="22">
        <v>8</v>
      </c>
    </row>
    <row r="42" spans="1:11" ht="14.25">
      <c r="A42" s="17" t="s">
        <v>32</v>
      </c>
      <c r="B42" s="121">
        <v>0</v>
      </c>
      <c r="C42" s="121">
        <v>0</v>
      </c>
      <c r="D42" s="121">
        <v>0</v>
      </c>
      <c r="E42" s="121">
        <v>0</v>
      </c>
      <c r="F42" s="12">
        <v>0</v>
      </c>
      <c r="G42" s="13">
        <v>1</v>
      </c>
      <c r="H42" s="14">
        <v>1</v>
      </c>
      <c r="I42" s="15">
        <v>0.8582182683795598</v>
      </c>
      <c r="J42" s="16">
        <v>0.9149309610277359</v>
      </c>
      <c r="K42" s="22">
        <v>8</v>
      </c>
    </row>
    <row r="43" spans="1:11" ht="14.25">
      <c r="A43" s="17" t="s">
        <v>33</v>
      </c>
      <c r="B43" s="121">
        <v>11.4285714285714</v>
      </c>
      <c r="C43" s="121">
        <v>0</v>
      </c>
      <c r="D43" s="121">
        <v>0</v>
      </c>
      <c r="E43" s="121">
        <v>0</v>
      </c>
      <c r="F43" s="12">
        <v>0</v>
      </c>
      <c r="G43" s="13">
        <v>1</v>
      </c>
      <c r="H43" s="14">
        <v>0.20606426499042801</v>
      </c>
      <c r="I43" s="15">
        <v>1</v>
      </c>
      <c r="J43" s="16">
        <v>1</v>
      </c>
      <c r="K43" s="22">
        <v>1</v>
      </c>
    </row>
    <row r="44" spans="1:11" ht="14.25">
      <c r="A44" s="17" t="s">
        <v>34</v>
      </c>
      <c r="B44" s="121">
        <v>0.607638888888889</v>
      </c>
      <c r="C44" s="121">
        <v>0.402144772117962</v>
      </c>
      <c r="D44" s="121">
        <v>0</v>
      </c>
      <c r="E44" s="121">
        <v>0</v>
      </c>
      <c r="F44" s="12">
        <v>0.134048257372654</v>
      </c>
      <c r="G44" s="13">
        <v>0.995943680091053</v>
      </c>
      <c r="H44" s="14">
        <v>0.548005368475553</v>
      </c>
      <c r="I44" s="15">
        <v>0.9389358613972192</v>
      </c>
      <c r="J44" s="16">
        <v>0.9617389888747527</v>
      </c>
      <c r="K44" s="22">
        <v>5</v>
      </c>
    </row>
    <row r="45" spans="1:11" ht="14.25">
      <c r="A45" s="17" t="s">
        <v>35</v>
      </c>
      <c r="B45" s="121">
        <v>0</v>
      </c>
      <c r="C45" s="121">
        <v>3.57894736842105</v>
      </c>
      <c r="D45" s="121">
        <v>0</v>
      </c>
      <c r="E45" s="121">
        <v>0</v>
      </c>
      <c r="F45" s="12">
        <v>1.19298245614035</v>
      </c>
      <c r="G45" s="13">
        <v>0.9639001760805158</v>
      </c>
      <c r="H45" s="14">
        <v>1</v>
      </c>
      <c r="I45" s="15">
        <v>0.8582182683795598</v>
      </c>
      <c r="J45" s="16">
        <v>0.9004910314599421</v>
      </c>
      <c r="K45" s="22">
        <v>25</v>
      </c>
    </row>
    <row r="46" spans="1:11" ht="14.25">
      <c r="A46" s="17" t="s">
        <v>36</v>
      </c>
      <c r="B46" s="121">
        <v>0</v>
      </c>
      <c r="C46" s="121">
        <v>0</v>
      </c>
      <c r="D46" s="121">
        <v>0</v>
      </c>
      <c r="E46" s="121">
        <v>0</v>
      </c>
      <c r="F46" s="12">
        <v>0</v>
      </c>
      <c r="G46" s="13">
        <v>1</v>
      </c>
      <c r="H46" s="14">
        <v>1</v>
      </c>
      <c r="I46" s="15">
        <v>0.8582182683795598</v>
      </c>
      <c r="J46" s="16">
        <v>0.9149309610277359</v>
      </c>
      <c r="K46" s="22">
        <v>8</v>
      </c>
    </row>
    <row r="47" spans="1:11" ht="14.25">
      <c r="A47" s="17" t="s">
        <v>37</v>
      </c>
      <c r="B47" s="121">
        <v>0</v>
      </c>
      <c r="C47" s="121">
        <v>0</v>
      </c>
      <c r="D47" s="121">
        <v>0</v>
      </c>
      <c r="E47" s="121">
        <v>0</v>
      </c>
      <c r="F47" s="12">
        <v>0</v>
      </c>
      <c r="G47" s="13">
        <v>1</v>
      </c>
      <c r="H47" s="14">
        <v>1</v>
      </c>
      <c r="I47" s="15">
        <v>0.8582182683795598</v>
      </c>
      <c r="J47" s="16">
        <v>0.9149309610277359</v>
      </c>
      <c r="K47" s="22">
        <v>8</v>
      </c>
    </row>
    <row r="48" spans="1:11" ht="14.25">
      <c r="A48" s="17" t="s">
        <v>38</v>
      </c>
      <c r="B48" s="121">
        <v>0</v>
      </c>
      <c r="C48" s="121">
        <v>0</v>
      </c>
      <c r="D48" s="121">
        <v>4.40446650124069</v>
      </c>
      <c r="E48" s="121">
        <v>4.20367081113085</v>
      </c>
      <c r="F48" s="12">
        <v>2.8693791041238463</v>
      </c>
      <c r="G48" s="13">
        <v>0.9131721678856508</v>
      </c>
      <c r="H48" s="14">
        <v>3.4770390354996175</v>
      </c>
      <c r="I48" s="15">
        <v>0.4158664907003164</v>
      </c>
      <c r="J48" s="16">
        <v>0.6147887615744502</v>
      </c>
      <c r="K48" s="22">
        <v>40</v>
      </c>
    </row>
    <row r="49" spans="1:11" ht="20.25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0.20606426499042801</v>
      </c>
      <c r="I49" s="20"/>
      <c r="J49" s="20"/>
      <c r="K49" s="22"/>
    </row>
    <row r="50" spans="1:11" ht="20.25" customHeight="1">
      <c r="A50" s="17" t="s">
        <v>41</v>
      </c>
      <c r="B50" s="44">
        <v>32.8697850821745</v>
      </c>
      <c r="C50" s="44">
        <v>35.0448247758761</v>
      </c>
      <c r="D50" s="44">
        <v>35.9559402045633</v>
      </c>
      <c r="E50" s="44">
        <v>33.0799042758212</v>
      </c>
      <c r="F50" s="18">
        <v>33.04676662138676</v>
      </c>
      <c r="G50" s="19"/>
      <c r="H50" s="20">
        <v>5.805768302566964</v>
      </c>
      <c r="I50" s="20"/>
      <c r="J50" s="20"/>
      <c r="K50" s="22"/>
    </row>
    <row r="51" spans="2:5" ht="14.25">
      <c r="B51" s="28"/>
      <c r="C51" s="28"/>
      <c r="D51" s="28"/>
      <c r="E51" s="28"/>
    </row>
    <row r="52" spans="2:5" ht="14.25">
      <c r="B52" s="28"/>
      <c r="C52" s="28"/>
      <c r="D52" s="28"/>
      <c r="E52" s="28"/>
    </row>
    <row r="53" spans="2:5" ht="14.25">
      <c r="B53" s="28"/>
      <c r="C53" s="28"/>
      <c r="D53" s="28"/>
      <c r="E53" s="28"/>
    </row>
    <row r="54" spans="2:5" ht="14.25">
      <c r="B54" s="28"/>
      <c r="C54" s="28"/>
      <c r="D54" s="28"/>
      <c r="E54" s="28"/>
    </row>
    <row r="55" spans="2:5" ht="14.25">
      <c r="B55" s="28"/>
      <c r="C55" s="28"/>
      <c r="D55" s="28"/>
      <c r="E55" s="28"/>
    </row>
    <row r="56" spans="2:5" ht="14.25">
      <c r="B56" s="28"/>
      <c r="C56" s="28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4.25">
      <c r="B59" s="28"/>
      <c r="C59" s="28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14.25">
      <c r="B70" s="28"/>
      <c r="C70" s="28"/>
      <c r="D70" s="28"/>
      <c r="E70" s="28"/>
    </row>
    <row r="71" spans="2:5" ht="14.25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4.25">
      <c r="B73" s="28"/>
      <c r="C73" s="28"/>
      <c r="D73" s="28"/>
      <c r="E73" s="28"/>
    </row>
    <row r="74" spans="2:5" ht="14.25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spans="2:5" ht="14.25">
      <c r="B92" s="28"/>
      <c r="C92" s="28"/>
      <c r="D92" s="28"/>
      <c r="E92" s="28"/>
    </row>
    <row r="93" spans="2:5" ht="14.25">
      <c r="B93" s="28"/>
      <c r="C93" s="28"/>
      <c r="D93" s="28"/>
      <c r="E93" s="28"/>
    </row>
    <row r="94" spans="2:5" ht="14.25">
      <c r="B94" s="28"/>
      <c r="C94" s="28"/>
      <c r="D94" s="28"/>
      <c r="E94" s="28"/>
    </row>
    <row r="95" spans="2:5" ht="14.25">
      <c r="B95" s="28"/>
      <c r="C95" s="28"/>
      <c r="D95" s="28"/>
      <c r="E95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112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"/>
  <sheetViews>
    <sheetView view="pageBreakPreview" zoomScale="70" zoomScaleNormal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9.875" style="3" customWidth="1"/>
    <col min="3" max="5" width="19.875" style="4" customWidth="1"/>
    <col min="6" max="6" width="31.25390625" style="2" customWidth="1"/>
    <col min="7" max="16384" width="9.125" style="2" customWidth="1"/>
  </cols>
  <sheetData>
    <row r="1" spans="1:6" ht="45" customHeight="1">
      <c r="A1" s="188" t="s">
        <v>47</v>
      </c>
      <c r="B1" s="188" t="s">
        <v>81</v>
      </c>
      <c r="C1" s="188"/>
      <c r="D1" s="188"/>
      <c r="E1" s="188"/>
      <c r="F1" s="46" t="s">
        <v>89</v>
      </c>
    </row>
    <row r="2" spans="1:5" s="1" customFormat="1" ht="18.75" customHeight="1">
      <c r="A2" s="188"/>
      <c r="B2" s="142">
        <v>2013</v>
      </c>
      <c r="C2" s="142">
        <v>2014</v>
      </c>
      <c r="D2" s="142">
        <v>2015</v>
      </c>
      <c r="E2" s="142">
        <v>2016</v>
      </c>
    </row>
    <row r="3" spans="1:5" s="1" customFormat="1" ht="23.25" customHeight="1">
      <c r="A3" s="30" t="s">
        <v>83</v>
      </c>
      <c r="B3" s="113" t="s">
        <v>121</v>
      </c>
      <c r="C3" s="113" t="s">
        <v>121</v>
      </c>
      <c r="D3" s="113" t="s">
        <v>121</v>
      </c>
      <c r="E3" s="113" t="s">
        <v>121</v>
      </c>
    </row>
    <row r="4" spans="1:5" ht="14.25">
      <c r="A4" s="11" t="s">
        <v>42</v>
      </c>
      <c r="B4" s="117">
        <v>57.5</v>
      </c>
      <c r="C4" s="117">
        <v>60</v>
      </c>
      <c r="D4" s="117">
        <v>64.5</v>
      </c>
      <c r="E4" s="117">
        <v>66.5</v>
      </c>
    </row>
    <row r="5" spans="1:5" ht="14.25">
      <c r="A5" s="11" t="s">
        <v>43</v>
      </c>
      <c r="B5" s="117">
        <v>57.7</v>
      </c>
      <c r="C5" s="117">
        <v>56.1</v>
      </c>
      <c r="D5" s="117">
        <v>52.3</v>
      </c>
      <c r="E5" s="117">
        <v>56.7</v>
      </c>
    </row>
    <row r="6" spans="1:5" ht="14.25">
      <c r="A6" s="11" t="s">
        <v>44</v>
      </c>
      <c r="B6" s="117">
        <v>61.9</v>
      </c>
      <c r="C6" s="117">
        <v>62</v>
      </c>
      <c r="D6" s="117">
        <v>61.2</v>
      </c>
      <c r="E6" s="117">
        <v>56.2</v>
      </c>
    </row>
    <row r="7" spans="1:5" ht="14.25">
      <c r="A7" s="11" t="s">
        <v>45</v>
      </c>
      <c r="B7" s="117">
        <v>47.2</v>
      </c>
      <c r="C7" s="117">
        <v>45.6</v>
      </c>
      <c r="D7" s="117">
        <v>46.2</v>
      </c>
      <c r="E7" s="117">
        <v>36.4</v>
      </c>
    </row>
    <row r="8" spans="1:5" ht="14.25">
      <c r="A8" s="11" t="s">
        <v>46</v>
      </c>
      <c r="B8" s="117">
        <v>66.2</v>
      </c>
      <c r="C8" s="117">
        <v>64.3</v>
      </c>
      <c r="D8" s="117">
        <v>61.3</v>
      </c>
      <c r="E8" s="117">
        <v>50.9</v>
      </c>
    </row>
    <row r="9" spans="1:5" ht="14.25">
      <c r="A9" s="17" t="s">
        <v>39</v>
      </c>
      <c r="B9" s="117">
        <v>70.1</v>
      </c>
      <c r="C9" s="117">
        <v>76.4</v>
      </c>
      <c r="D9" s="117">
        <v>41.7</v>
      </c>
      <c r="E9" s="117">
        <v>64.1</v>
      </c>
    </row>
    <row r="10" spans="1:5" ht="14.25">
      <c r="A10" s="17" t="s">
        <v>1</v>
      </c>
      <c r="B10" s="117">
        <v>82.3</v>
      </c>
      <c r="C10" s="117">
        <v>79.3</v>
      </c>
      <c r="D10" s="117">
        <v>72.4</v>
      </c>
      <c r="E10" s="117">
        <v>65.4</v>
      </c>
    </row>
    <row r="11" spans="1:5" ht="14.25">
      <c r="A11" s="17" t="s">
        <v>2</v>
      </c>
      <c r="B11" s="117">
        <v>102.1</v>
      </c>
      <c r="C11" s="117">
        <v>101.6</v>
      </c>
      <c r="D11" s="117">
        <v>88.1</v>
      </c>
      <c r="E11" s="117">
        <v>87.4</v>
      </c>
    </row>
    <row r="12" spans="1:5" ht="14.25">
      <c r="A12" s="17" t="s">
        <v>3</v>
      </c>
      <c r="B12" s="117">
        <v>118.4</v>
      </c>
      <c r="C12" s="117">
        <v>127</v>
      </c>
      <c r="D12" s="117">
        <v>96.6</v>
      </c>
      <c r="E12" s="117">
        <v>83.9</v>
      </c>
    </row>
    <row r="13" spans="1:5" ht="14.25">
      <c r="A13" s="17" t="s">
        <v>4</v>
      </c>
      <c r="B13" s="117">
        <v>96.5</v>
      </c>
      <c r="C13" s="117">
        <v>84.5</v>
      </c>
      <c r="D13" s="117">
        <v>78.4</v>
      </c>
      <c r="E13" s="117">
        <v>85.3</v>
      </c>
    </row>
    <row r="14" spans="1:5" ht="14.25">
      <c r="A14" s="17" t="s">
        <v>5</v>
      </c>
      <c r="B14" s="117">
        <v>72.2</v>
      </c>
      <c r="C14" s="117">
        <v>73.6</v>
      </c>
      <c r="D14" s="117">
        <v>72.4</v>
      </c>
      <c r="E14" s="117">
        <v>66.7</v>
      </c>
    </row>
    <row r="15" spans="1:5" ht="14.25">
      <c r="A15" s="17" t="s">
        <v>6</v>
      </c>
      <c r="B15" s="117">
        <v>87.2</v>
      </c>
      <c r="C15" s="117">
        <v>78</v>
      </c>
      <c r="D15" s="117">
        <v>79.1</v>
      </c>
      <c r="E15" s="117">
        <v>84.9</v>
      </c>
    </row>
    <row r="16" spans="1:5" ht="14.25">
      <c r="A16" s="17" t="s">
        <v>7</v>
      </c>
      <c r="B16" s="117">
        <v>68.9</v>
      </c>
      <c r="C16" s="117">
        <v>68.2</v>
      </c>
      <c r="D16" s="117">
        <v>67.5</v>
      </c>
      <c r="E16" s="117">
        <v>71.8</v>
      </c>
    </row>
    <row r="17" spans="1:5" ht="14.25">
      <c r="A17" s="17" t="s">
        <v>8</v>
      </c>
      <c r="B17" s="117">
        <v>104.8</v>
      </c>
      <c r="C17" s="117">
        <v>103.6</v>
      </c>
      <c r="D17" s="117">
        <v>101</v>
      </c>
      <c r="E17" s="117">
        <v>61.1</v>
      </c>
    </row>
    <row r="18" spans="1:5" ht="14.25">
      <c r="A18" s="17" t="s">
        <v>9</v>
      </c>
      <c r="B18" s="117">
        <v>52.2</v>
      </c>
      <c r="C18" s="117">
        <v>81.1</v>
      </c>
      <c r="D18" s="117">
        <v>80.8</v>
      </c>
      <c r="E18" s="117">
        <v>79.9</v>
      </c>
    </row>
    <row r="19" spans="1:5" ht="14.25">
      <c r="A19" s="17" t="s">
        <v>10</v>
      </c>
      <c r="B19" s="117">
        <v>83.6</v>
      </c>
      <c r="C19" s="117">
        <v>76.5</v>
      </c>
      <c r="D19" s="117">
        <v>73.7</v>
      </c>
      <c r="E19" s="117">
        <v>63.4</v>
      </c>
    </row>
    <row r="20" spans="1:5" ht="14.25">
      <c r="A20" s="17" t="s">
        <v>11</v>
      </c>
      <c r="B20" s="117">
        <v>68.7</v>
      </c>
      <c r="C20" s="117">
        <v>72.4</v>
      </c>
      <c r="D20" s="117">
        <v>70.5</v>
      </c>
      <c r="E20" s="117">
        <v>74.5</v>
      </c>
    </row>
    <row r="21" spans="1:5" ht="14.25">
      <c r="A21" s="17" t="s">
        <v>12</v>
      </c>
      <c r="B21" s="117">
        <v>96.2</v>
      </c>
      <c r="C21" s="117">
        <v>107.5</v>
      </c>
      <c r="D21" s="117">
        <v>102.9</v>
      </c>
      <c r="E21" s="117">
        <v>89.2</v>
      </c>
    </row>
    <row r="22" spans="1:5" ht="14.25">
      <c r="A22" s="17" t="s">
        <v>13</v>
      </c>
      <c r="B22" s="117">
        <v>113</v>
      </c>
      <c r="C22" s="117">
        <v>118.4</v>
      </c>
      <c r="D22" s="117">
        <v>119.7</v>
      </c>
      <c r="E22" s="117">
        <v>112.8</v>
      </c>
    </row>
    <row r="23" spans="1:5" ht="14.25">
      <c r="A23" s="17" t="s">
        <v>14</v>
      </c>
      <c r="B23" s="117">
        <v>74.5</v>
      </c>
      <c r="C23" s="117">
        <v>74.8</v>
      </c>
      <c r="D23" s="117">
        <v>71.5</v>
      </c>
      <c r="E23" s="117">
        <v>66.3</v>
      </c>
    </row>
    <row r="24" spans="1:5" ht="14.25">
      <c r="A24" s="17" t="s">
        <v>15</v>
      </c>
      <c r="B24" s="117">
        <v>73.2</v>
      </c>
      <c r="C24" s="117">
        <v>70.8</v>
      </c>
      <c r="D24" s="117">
        <v>71.3</v>
      </c>
      <c r="E24" s="117">
        <v>69.9</v>
      </c>
    </row>
    <row r="25" spans="1:5" ht="14.25">
      <c r="A25" s="17" t="s">
        <v>16</v>
      </c>
      <c r="B25" s="117">
        <v>62.3</v>
      </c>
      <c r="C25" s="117">
        <v>66.7</v>
      </c>
      <c r="D25" s="117">
        <v>62.9</v>
      </c>
      <c r="E25" s="117">
        <v>67.5</v>
      </c>
    </row>
    <row r="26" spans="1:5" ht="14.25">
      <c r="A26" s="17" t="s">
        <v>17</v>
      </c>
      <c r="B26" s="117">
        <v>69.1</v>
      </c>
      <c r="C26" s="117">
        <v>74</v>
      </c>
      <c r="D26" s="117">
        <v>73.9</v>
      </c>
      <c r="E26" s="117">
        <v>73.6</v>
      </c>
    </row>
    <row r="27" spans="1:5" ht="14.25">
      <c r="A27" s="17" t="s">
        <v>18</v>
      </c>
      <c r="B27" s="117">
        <v>55.6</v>
      </c>
      <c r="C27" s="117">
        <v>54.5</v>
      </c>
      <c r="D27" s="117">
        <v>54</v>
      </c>
      <c r="E27" s="117">
        <v>53.5</v>
      </c>
    </row>
    <row r="28" spans="1:5" ht="14.25">
      <c r="A28" s="17" t="s">
        <v>19</v>
      </c>
      <c r="B28" s="117">
        <v>68.5</v>
      </c>
      <c r="C28" s="117">
        <v>131.7</v>
      </c>
      <c r="D28" s="117">
        <v>134.1</v>
      </c>
      <c r="E28" s="117">
        <v>83.3</v>
      </c>
    </row>
    <row r="29" spans="1:5" ht="14.25">
      <c r="A29" s="17" t="s">
        <v>20</v>
      </c>
      <c r="B29" s="117">
        <v>76</v>
      </c>
      <c r="C29" s="117">
        <v>78.6</v>
      </c>
      <c r="D29" s="117">
        <v>71.6</v>
      </c>
      <c r="E29" s="117">
        <v>72.6</v>
      </c>
    </row>
    <row r="30" spans="1:5" ht="14.25">
      <c r="A30" s="17" t="s">
        <v>21</v>
      </c>
      <c r="B30" s="117">
        <v>77.1</v>
      </c>
      <c r="C30" s="117">
        <v>72.9</v>
      </c>
      <c r="D30" s="117">
        <v>60.5</v>
      </c>
      <c r="E30" s="117">
        <v>49.5</v>
      </c>
    </row>
    <row r="31" spans="1:5" ht="14.25">
      <c r="A31" s="17" t="s">
        <v>22</v>
      </c>
      <c r="B31" s="117">
        <v>65.6</v>
      </c>
      <c r="C31" s="117">
        <v>63</v>
      </c>
      <c r="D31" s="117">
        <v>65.8</v>
      </c>
      <c r="E31" s="117">
        <v>59.6</v>
      </c>
    </row>
    <row r="32" spans="1:5" ht="14.25">
      <c r="A32" s="17" t="s">
        <v>23</v>
      </c>
      <c r="B32" s="117">
        <v>87.7</v>
      </c>
      <c r="C32" s="117">
        <v>85.6</v>
      </c>
      <c r="D32" s="117">
        <v>83.2</v>
      </c>
      <c r="E32" s="117">
        <v>77.4</v>
      </c>
    </row>
    <row r="33" spans="1:5" ht="14.25">
      <c r="A33" s="17" t="s">
        <v>24</v>
      </c>
      <c r="B33" s="117">
        <v>75.9</v>
      </c>
      <c r="C33" s="117">
        <v>80.9</v>
      </c>
      <c r="D33" s="117">
        <v>76.9</v>
      </c>
      <c r="E33" s="117">
        <v>61.8</v>
      </c>
    </row>
    <row r="34" spans="1:5" ht="14.25">
      <c r="A34" s="17" t="s">
        <v>25</v>
      </c>
      <c r="B34" s="117">
        <v>73.9</v>
      </c>
      <c r="C34" s="117">
        <v>138.5</v>
      </c>
      <c r="D34" s="117">
        <v>138.6</v>
      </c>
      <c r="E34" s="117">
        <v>83.5</v>
      </c>
    </row>
    <row r="35" spans="1:5" ht="14.25">
      <c r="A35" s="17" t="s">
        <v>26</v>
      </c>
      <c r="B35" s="117">
        <v>102.1</v>
      </c>
      <c r="C35" s="117">
        <v>99.7</v>
      </c>
      <c r="D35" s="117">
        <v>104.8</v>
      </c>
      <c r="E35" s="117">
        <v>96.5</v>
      </c>
    </row>
    <row r="36" spans="1:5" ht="14.25">
      <c r="A36" s="17" t="s">
        <v>27</v>
      </c>
      <c r="B36" s="117">
        <v>68.8</v>
      </c>
      <c r="C36" s="117">
        <v>67.5</v>
      </c>
      <c r="D36" s="117">
        <v>68.1</v>
      </c>
      <c r="E36" s="117">
        <v>65.7</v>
      </c>
    </row>
    <row r="37" spans="1:5" ht="14.25">
      <c r="A37" s="17" t="s">
        <v>28</v>
      </c>
      <c r="B37" s="117">
        <v>80.3</v>
      </c>
      <c r="C37" s="117">
        <v>76</v>
      </c>
      <c r="D37" s="117">
        <v>75.3</v>
      </c>
      <c r="E37" s="117">
        <v>73.2</v>
      </c>
    </row>
    <row r="38" spans="1:5" ht="14.25">
      <c r="A38" s="17" t="s">
        <v>29</v>
      </c>
      <c r="B38" s="117">
        <v>64.9</v>
      </c>
      <c r="C38" s="117">
        <v>57.5</v>
      </c>
      <c r="D38" s="117">
        <v>50.5</v>
      </c>
      <c r="E38" s="117">
        <v>53.3</v>
      </c>
    </row>
    <row r="39" spans="1:5" ht="14.25">
      <c r="A39" s="17" t="s">
        <v>0</v>
      </c>
      <c r="B39" s="117">
        <v>95.7</v>
      </c>
      <c r="C39" s="117">
        <v>94.1</v>
      </c>
      <c r="D39" s="117">
        <v>89.2</v>
      </c>
      <c r="E39" s="117">
        <v>80.2</v>
      </c>
    </row>
    <row r="40" spans="1:5" ht="14.25">
      <c r="A40" s="17" t="s">
        <v>30</v>
      </c>
      <c r="B40" s="117">
        <v>79.2</v>
      </c>
      <c r="C40" s="117">
        <v>74.3</v>
      </c>
      <c r="D40" s="117">
        <v>63.6</v>
      </c>
      <c r="E40" s="117">
        <v>56.7</v>
      </c>
    </row>
    <row r="41" spans="1:5" ht="14.25">
      <c r="A41" s="17" t="s">
        <v>31</v>
      </c>
      <c r="B41" s="117">
        <v>65.3</v>
      </c>
      <c r="C41" s="117">
        <v>64</v>
      </c>
      <c r="D41" s="117">
        <v>64.4</v>
      </c>
      <c r="E41" s="117">
        <v>64</v>
      </c>
    </row>
    <row r="42" spans="1:5" ht="14.25">
      <c r="A42" s="17" t="s">
        <v>32</v>
      </c>
      <c r="B42" s="117">
        <v>77.3</v>
      </c>
      <c r="C42" s="117">
        <v>77.1</v>
      </c>
      <c r="D42" s="117">
        <v>70.4</v>
      </c>
      <c r="E42" s="117">
        <v>70.2</v>
      </c>
    </row>
    <row r="43" spans="1:5" ht="14.25">
      <c r="A43" s="17" t="s">
        <v>33</v>
      </c>
      <c r="B43" s="117">
        <v>92.8</v>
      </c>
      <c r="C43" s="117">
        <v>95.8</v>
      </c>
      <c r="D43" s="117">
        <v>98.7</v>
      </c>
      <c r="E43" s="117">
        <v>88.9</v>
      </c>
    </row>
    <row r="44" spans="1:5" ht="14.25">
      <c r="A44" s="17" t="s">
        <v>34</v>
      </c>
      <c r="B44" s="117">
        <v>100.2</v>
      </c>
      <c r="C44" s="117">
        <v>94.8</v>
      </c>
      <c r="D44" s="117">
        <v>95.4</v>
      </c>
      <c r="E44" s="117">
        <v>81.3</v>
      </c>
    </row>
    <row r="45" spans="1:5" ht="14.25">
      <c r="A45" s="17" t="s">
        <v>35</v>
      </c>
      <c r="B45" s="117">
        <v>88.4</v>
      </c>
      <c r="C45" s="117">
        <v>91.6</v>
      </c>
      <c r="D45" s="117">
        <v>88.7</v>
      </c>
      <c r="E45" s="117">
        <v>89.3</v>
      </c>
    </row>
    <row r="46" spans="1:5" ht="14.25">
      <c r="A46" s="17" t="s">
        <v>36</v>
      </c>
      <c r="B46" s="117">
        <v>77.6</v>
      </c>
      <c r="C46" s="117">
        <v>76.4</v>
      </c>
      <c r="D46" s="117">
        <v>82.9</v>
      </c>
      <c r="E46" s="117">
        <v>92.4</v>
      </c>
    </row>
    <row r="47" spans="1:5" ht="14.25">
      <c r="A47" s="17" t="s">
        <v>37</v>
      </c>
      <c r="B47" s="117">
        <v>100.2</v>
      </c>
      <c r="C47" s="117">
        <v>110.4</v>
      </c>
      <c r="D47" s="117">
        <v>99.2</v>
      </c>
      <c r="E47" s="117">
        <v>84.9</v>
      </c>
    </row>
    <row r="48" spans="1:5" ht="14.25">
      <c r="A48" s="17" t="s">
        <v>38</v>
      </c>
      <c r="B48" s="117">
        <v>74.7</v>
      </c>
      <c r="C48" s="117">
        <v>76.9</v>
      </c>
      <c r="D48" s="117">
        <v>70.6</v>
      </c>
      <c r="E48" s="117">
        <v>85.9</v>
      </c>
    </row>
    <row r="49" spans="1:5" ht="18" customHeight="1">
      <c r="A49" s="17" t="s">
        <v>40</v>
      </c>
      <c r="B49" s="41">
        <f>MIN(B4:B48)</f>
        <v>47.2</v>
      </c>
      <c r="C49" s="41">
        <f>MIN(C4:C48)</f>
        <v>45.6</v>
      </c>
      <c r="D49" s="41">
        <f>MIN(D4:D48)</f>
        <v>41.7</v>
      </c>
      <c r="E49" s="41">
        <f>MIN(E4:E48)</f>
        <v>36.4</v>
      </c>
    </row>
    <row r="50" spans="1:5" ht="18" customHeight="1">
      <c r="A50" s="17" t="s">
        <v>41</v>
      </c>
      <c r="B50" s="41">
        <f>MAX(B4:B48)</f>
        <v>118.4</v>
      </c>
      <c r="C50" s="41">
        <f>MAX(C4:C48)</f>
        <v>138.5</v>
      </c>
      <c r="D50" s="41">
        <f>MAX(D4:D48)</f>
        <v>138.6</v>
      </c>
      <c r="E50" s="41">
        <f>MAX(E4:E48)</f>
        <v>112.8</v>
      </c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5" r:id="rId4"/>
  <legacyDrawing r:id="rId3"/>
  <oleObjects>
    <oleObject progId="Equation.3" shapeId="1459111" r:id="rId2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7.75390625" style="23" customWidth="1"/>
    <col min="3" max="5" width="17.75390625" style="24" customWidth="1"/>
    <col min="6" max="6" width="14.00390625" style="2" customWidth="1"/>
    <col min="7" max="7" width="24.375" style="2" customWidth="1"/>
    <col min="8" max="8" width="18.375" style="4" customWidth="1"/>
    <col min="9" max="9" width="21.375" style="4" customWidth="1"/>
    <col min="10" max="10" width="15.25390625" style="4" customWidth="1"/>
    <col min="11" max="11" width="8.125" style="2" customWidth="1"/>
    <col min="12" max="16384" width="9.125" style="2" customWidth="1"/>
  </cols>
  <sheetData>
    <row r="1" spans="1:11" ht="59.25" customHeight="1">
      <c r="A1" s="188" t="s">
        <v>47</v>
      </c>
      <c r="B1" s="194" t="s">
        <v>64</v>
      </c>
      <c r="C1" s="194"/>
      <c r="D1" s="194"/>
      <c r="E1" s="194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3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3" t="s">
        <v>121</v>
      </c>
      <c r="C3" s="113" t="s">
        <v>121</v>
      </c>
      <c r="D3" s="113" t="s">
        <v>121</v>
      </c>
      <c r="E3" s="113" t="s">
        <v>121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102.254816112084</v>
      </c>
      <c r="C4" s="121">
        <v>92.66</v>
      </c>
      <c r="D4" s="121">
        <v>144.59</v>
      </c>
      <c r="E4" s="121">
        <v>89.5</v>
      </c>
      <c r="F4" s="12">
        <v>108.91666666666667</v>
      </c>
      <c r="G4" s="13">
        <v>0.5843038951021983</v>
      </c>
      <c r="H4" s="14">
        <v>0.956561919575165</v>
      </c>
      <c r="I4" s="15">
        <v>0.502064663115021</v>
      </c>
      <c r="J4" s="16">
        <v>0.5349603559098919</v>
      </c>
      <c r="K4" s="22">
        <v>23</v>
      </c>
    </row>
    <row r="5" spans="1:11" ht="14.25">
      <c r="A5" s="11" t="s">
        <v>43</v>
      </c>
      <c r="B5" s="121">
        <v>84.0019372023569</v>
      </c>
      <c r="C5" s="121">
        <v>88.53</v>
      </c>
      <c r="D5" s="121">
        <v>98.86</v>
      </c>
      <c r="E5" s="121">
        <v>78.23</v>
      </c>
      <c r="F5" s="12">
        <v>88.54</v>
      </c>
      <c r="G5" s="13">
        <v>0.3485537986887775</v>
      </c>
      <c r="H5" s="14">
        <v>0.9765504314022841</v>
      </c>
      <c r="I5" s="15">
        <v>0.5547270338846226</v>
      </c>
      <c r="J5" s="16">
        <v>0.4722577398062846</v>
      </c>
      <c r="K5" s="22">
        <v>25</v>
      </c>
    </row>
    <row r="6" spans="1:11" ht="14.25">
      <c r="A6" s="11" t="s">
        <v>44</v>
      </c>
      <c r="B6" s="121">
        <v>99.129937034917</v>
      </c>
      <c r="C6" s="121">
        <v>106.54</v>
      </c>
      <c r="D6" s="121">
        <v>90.75</v>
      </c>
      <c r="E6" s="121">
        <v>119.32</v>
      </c>
      <c r="F6" s="12">
        <v>105.53666666666668</v>
      </c>
      <c r="G6" s="13">
        <v>0.5451986116467413</v>
      </c>
      <c r="H6" s="14">
        <v>1.0637415865020905</v>
      </c>
      <c r="I6" s="15">
        <v>0.7844436319690351</v>
      </c>
      <c r="J6" s="16">
        <v>0.6887456238401176</v>
      </c>
      <c r="K6" s="22">
        <v>7</v>
      </c>
    </row>
    <row r="7" spans="1:11" ht="14.25">
      <c r="A7" s="11" t="s">
        <v>45</v>
      </c>
      <c r="B7" s="121">
        <v>126.39827904118</v>
      </c>
      <c r="C7" s="121">
        <v>110.09</v>
      </c>
      <c r="D7" s="121">
        <v>119.45</v>
      </c>
      <c r="E7" s="121">
        <v>56.81</v>
      </c>
      <c r="F7" s="12">
        <v>95.45</v>
      </c>
      <c r="G7" s="13">
        <v>0.4284998071731585</v>
      </c>
      <c r="H7" s="14">
        <v>0.7659984240470452</v>
      </c>
      <c r="I7" s="15">
        <v>0</v>
      </c>
      <c r="J7" s="16">
        <v>0.17139992286926342</v>
      </c>
      <c r="K7" s="22">
        <v>43</v>
      </c>
    </row>
    <row r="8" spans="1:11" ht="15" customHeight="1">
      <c r="A8" s="11" t="s">
        <v>46</v>
      </c>
      <c r="B8" s="121">
        <v>114.713728709214</v>
      </c>
      <c r="C8" s="121">
        <v>103.46</v>
      </c>
      <c r="D8" s="121">
        <v>90.08</v>
      </c>
      <c r="E8" s="121">
        <v>88.23</v>
      </c>
      <c r="F8" s="12">
        <v>93.92333333333333</v>
      </c>
      <c r="G8" s="13">
        <v>0.41083686849209405</v>
      </c>
      <c r="H8" s="14">
        <v>0.9162211108742985</v>
      </c>
      <c r="I8" s="15">
        <v>0.3957814818894782</v>
      </c>
      <c r="J8" s="16">
        <v>0.40180363653052453</v>
      </c>
      <c r="K8" s="22">
        <v>36</v>
      </c>
    </row>
    <row r="9" spans="1:11" ht="14.25">
      <c r="A9" s="17" t="s">
        <v>39</v>
      </c>
      <c r="B9" s="121">
        <v>50.4217432052484</v>
      </c>
      <c r="C9" s="121">
        <v>60.45</v>
      </c>
      <c r="D9" s="121">
        <v>62.4</v>
      </c>
      <c r="E9" s="121">
        <v>75.8</v>
      </c>
      <c r="F9" s="12">
        <v>66.21666666666665</v>
      </c>
      <c r="G9" s="13">
        <v>0.0902815271885845</v>
      </c>
      <c r="H9" s="14">
        <v>1.1455580894211894</v>
      </c>
      <c r="I9" s="15">
        <v>1</v>
      </c>
      <c r="J9" s="16">
        <v>0.6361126108754338</v>
      </c>
      <c r="K9" s="22">
        <v>12</v>
      </c>
    </row>
    <row r="10" spans="1:11" ht="14.25">
      <c r="A10" s="17" t="s">
        <v>1</v>
      </c>
      <c r="B10" s="121">
        <v>84.5971563981043</v>
      </c>
      <c r="C10" s="121">
        <v>53.45</v>
      </c>
      <c r="D10" s="121">
        <v>164.93</v>
      </c>
      <c r="E10" s="121">
        <v>56.9</v>
      </c>
      <c r="F10" s="12">
        <v>91.76</v>
      </c>
      <c r="G10" s="13">
        <v>0.3858079444658697</v>
      </c>
      <c r="H10" s="14">
        <v>0.8761641928348368</v>
      </c>
      <c r="I10" s="15">
        <v>0.2902462480548286</v>
      </c>
      <c r="J10" s="16">
        <v>0.32847092661924504</v>
      </c>
      <c r="K10" s="22">
        <v>40</v>
      </c>
    </row>
    <row r="11" spans="1:11" ht="14.25">
      <c r="A11" s="17" t="s">
        <v>2</v>
      </c>
      <c r="B11" s="121">
        <v>120.073159579332</v>
      </c>
      <c r="C11" s="121">
        <v>117.95</v>
      </c>
      <c r="D11" s="121">
        <v>168.65</v>
      </c>
      <c r="E11" s="121">
        <v>99.87</v>
      </c>
      <c r="F11" s="12">
        <v>128.82333333333332</v>
      </c>
      <c r="G11" s="13">
        <v>0.8146162745854222</v>
      </c>
      <c r="H11" s="14">
        <v>0.9404369919977753</v>
      </c>
      <c r="I11" s="15">
        <v>0.45958141463419294</v>
      </c>
      <c r="J11" s="16">
        <v>0.6015953586146847</v>
      </c>
      <c r="K11" s="22">
        <v>17</v>
      </c>
    </row>
    <row r="12" spans="1:11" ht="14.25">
      <c r="A12" s="17" t="s">
        <v>3</v>
      </c>
      <c r="B12" s="121">
        <v>64.0721015977059</v>
      </c>
      <c r="C12" s="121">
        <v>78.18</v>
      </c>
      <c r="D12" s="121">
        <v>133.91</v>
      </c>
      <c r="E12" s="121">
        <v>83.98</v>
      </c>
      <c r="F12" s="12">
        <v>98.69</v>
      </c>
      <c r="G12" s="13">
        <v>0.46598534516004625</v>
      </c>
      <c r="H12" s="14">
        <v>1.0943820647174685</v>
      </c>
      <c r="I12" s="15">
        <v>0.8651700131169757</v>
      </c>
      <c r="J12" s="16">
        <v>0.705496145934204</v>
      </c>
      <c r="K12" s="22">
        <v>3</v>
      </c>
    </row>
    <row r="13" spans="1:11" ht="14.25">
      <c r="A13" s="17" t="s">
        <v>4</v>
      </c>
      <c r="B13" s="121">
        <v>46.8208092485549</v>
      </c>
      <c r="C13" s="121">
        <v>95.16</v>
      </c>
      <c r="D13" s="121">
        <v>105.72</v>
      </c>
      <c r="E13" s="121">
        <v>43.15</v>
      </c>
      <c r="F13" s="12">
        <v>81.34333333333333</v>
      </c>
      <c r="G13" s="13">
        <v>0.2652911685306594</v>
      </c>
      <c r="H13" s="14">
        <v>0.9731518847492264</v>
      </c>
      <c r="I13" s="15">
        <v>0.5457731144798628</v>
      </c>
      <c r="J13" s="16">
        <v>0.43358033610018143</v>
      </c>
      <c r="K13" s="22">
        <v>33</v>
      </c>
    </row>
    <row r="14" spans="1:11" ht="14.25">
      <c r="A14" s="17" t="s">
        <v>5</v>
      </c>
      <c r="B14" s="121">
        <v>122.67072159248</v>
      </c>
      <c r="C14" s="121">
        <v>110.51</v>
      </c>
      <c r="D14" s="121">
        <v>127.12</v>
      </c>
      <c r="E14" s="121">
        <v>90.58</v>
      </c>
      <c r="F14" s="12">
        <v>109.40333333333332</v>
      </c>
      <c r="G14" s="13">
        <v>0.5899344388738911</v>
      </c>
      <c r="H14" s="14">
        <v>0.9038516020445082</v>
      </c>
      <c r="I14" s="15">
        <v>0.3631923794157018</v>
      </c>
      <c r="J14" s="16">
        <v>0.4538892031989775</v>
      </c>
      <c r="K14" s="22">
        <v>29</v>
      </c>
    </row>
    <row r="15" spans="1:11" ht="14.25">
      <c r="A15" s="17" t="s">
        <v>6</v>
      </c>
      <c r="B15" s="121">
        <v>106.222990492653</v>
      </c>
      <c r="C15" s="121">
        <v>101.95</v>
      </c>
      <c r="D15" s="121">
        <v>182.38</v>
      </c>
      <c r="E15" s="121">
        <v>96.22</v>
      </c>
      <c r="F15" s="12">
        <v>126.85000000000001</v>
      </c>
      <c r="G15" s="13">
        <v>0.791785576552256</v>
      </c>
      <c r="H15" s="14">
        <v>0.967569736735079</v>
      </c>
      <c r="I15" s="15">
        <v>0.5310662092858007</v>
      </c>
      <c r="J15" s="16">
        <v>0.6353539561923829</v>
      </c>
      <c r="K15" s="22">
        <v>13</v>
      </c>
    </row>
    <row r="16" spans="1:11" ht="14.25">
      <c r="A16" s="17" t="s">
        <v>7</v>
      </c>
      <c r="B16" s="121">
        <v>74.1895874263261</v>
      </c>
      <c r="C16" s="121">
        <v>78.75</v>
      </c>
      <c r="D16" s="121">
        <v>102.03</v>
      </c>
      <c r="E16" s="121">
        <v>70.23</v>
      </c>
      <c r="F16" s="12">
        <v>83.67</v>
      </c>
      <c r="G16" s="13">
        <v>0.29220979560354804</v>
      </c>
      <c r="H16" s="14">
        <v>0.9818833691923121</v>
      </c>
      <c r="I16" s="15">
        <v>0.568777361873955</v>
      </c>
      <c r="J16" s="16">
        <v>0.4581503353657922</v>
      </c>
      <c r="K16" s="22">
        <v>28</v>
      </c>
    </row>
    <row r="17" spans="1:11" ht="14.25">
      <c r="A17" s="17" t="s">
        <v>8</v>
      </c>
      <c r="B17" s="121">
        <v>66.5940450254176</v>
      </c>
      <c r="C17" s="121">
        <v>72.48</v>
      </c>
      <c r="D17" s="121">
        <v>167.15</v>
      </c>
      <c r="E17" s="121">
        <v>66.62</v>
      </c>
      <c r="F17" s="12">
        <v>102.08333333333333</v>
      </c>
      <c r="G17" s="13">
        <v>0.5052448900887002</v>
      </c>
      <c r="H17" s="14">
        <v>1.0001298995194225</v>
      </c>
      <c r="I17" s="15">
        <v>0.6168502526252003</v>
      </c>
      <c r="J17" s="16">
        <v>0.5722081076106003</v>
      </c>
      <c r="K17" s="22">
        <v>22</v>
      </c>
    </row>
    <row r="18" spans="1:11" ht="14.25">
      <c r="A18" s="17" t="s">
        <v>9</v>
      </c>
      <c r="B18" s="121">
        <v>94.3086592178771</v>
      </c>
      <c r="C18" s="121">
        <v>96.15</v>
      </c>
      <c r="D18" s="121">
        <v>159.36</v>
      </c>
      <c r="E18" s="121">
        <v>58</v>
      </c>
      <c r="F18" s="12">
        <v>104.50333333333333</v>
      </c>
      <c r="G18" s="13">
        <v>0.5332433474739683</v>
      </c>
      <c r="H18" s="14">
        <v>0.8504043525594427</v>
      </c>
      <c r="I18" s="15">
        <v>0.22237855128572692</v>
      </c>
      <c r="J18" s="16">
        <v>0.34672446976102345</v>
      </c>
      <c r="K18" s="22">
        <v>39</v>
      </c>
    </row>
    <row r="19" spans="1:11" ht="14.25">
      <c r="A19" s="17" t="s">
        <v>10</v>
      </c>
      <c r="B19" s="121">
        <v>107.564575645756</v>
      </c>
      <c r="C19" s="121">
        <v>89.26</v>
      </c>
      <c r="D19" s="121">
        <v>171.69</v>
      </c>
      <c r="E19" s="121">
        <v>102.7</v>
      </c>
      <c r="F19" s="12">
        <v>121.21666666666665</v>
      </c>
      <c r="G19" s="13">
        <v>0.7266101041264942</v>
      </c>
      <c r="H19" s="14">
        <v>0.9846919597015403</v>
      </c>
      <c r="I19" s="15">
        <v>0.5761769640062303</v>
      </c>
      <c r="J19" s="16">
        <v>0.6363502200543358</v>
      </c>
      <c r="K19" s="22">
        <v>11</v>
      </c>
    </row>
    <row r="20" spans="1:11" ht="14.25">
      <c r="A20" s="17" t="s">
        <v>11</v>
      </c>
      <c r="B20" s="121">
        <v>76.0669908157753</v>
      </c>
      <c r="C20" s="121">
        <v>141.72</v>
      </c>
      <c r="D20" s="121">
        <v>168.28</v>
      </c>
      <c r="E20" s="121">
        <v>96.72</v>
      </c>
      <c r="F20" s="12">
        <v>135.57333333333335</v>
      </c>
      <c r="G20" s="13">
        <v>0.8927111453914387</v>
      </c>
      <c r="H20" s="14">
        <v>1.0833613823351491</v>
      </c>
      <c r="I20" s="15">
        <v>0.8361345718209257</v>
      </c>
      <c r="J20" s="16">
        <v>0.8587652012491309</v>
      </c>
      <c r="K20" s="22">
        <v>1</v>
      </c>
    </row>
    <row r="21" spans="1:11" ht="14.25">
      <c r="A21" s="17" t="s">
        <v>12</v>
      </c>
      <c r="B21" s="121">
        <v>78.3174938401971</v>
      </c>
      <c r="C21" s="121">
        <v>52.57</v>
      </c>
      <c r="D21" s="121">
        <v>127.39</v>
      </c>
      <c r="E21" s="121">
        <v>40.94</v>
      </c>
      <c r="F21" s="12">
        <v>73.63333333333333</v>
      </c>
      <c r="G21" s="13">
        <v>0.1760894716544542</v>
      </c>
      <c r="H21" s="14">
        <v>0.8055571416712506</v>
      </c>
      <c r="I21" s="15">
        <v>0.10422265913110412</v>
      </c>
      <c r="J21" s="16">
        <v>0.13296938414044415</v>
      </c>
      <c r="K21" s="22">
        <v>45</v>
      </c>
    </row>
    <row r="22" spans="1:11" ht="14.25">
      <c r="A22" s="17" t="s">
        <v>13</v>
      </c>
      <c r="B22" s="121">
        <v>146.229307173513</v>
      </c>
      <c r="C22" s="121">
        <v>155.84</v>
      </c>
      <c r="D22" s="121">
        <v>153.45</v>
      </c>
      <c r="E22" s="121">
        <v>112.85</v>
      </c>
      <c r="F22" s="12">
        <v>140.71333333333334</v>
      </c>
      <c r="G22" s="13">
        <v>0.9521789433089087</v>
      </c>
      <c r="H22" s="14">
        <v>0.9172528018404904</v>
      </c>
      <c r="I22" s="15">
        <v>0.398499607813567</v>
      </c>
      <c r="J22" s="16">
        <v>0.6199713420117037</v>
      </c>
      <c r="K22" s="22">
        <v>14</v>
      </c>
    </row>
    <row r="23" spans="1:11" ht="14.25">
      <c r="A23" s="17" t="s">
        <v>14</v>
      </c>
      <c r="B23" s="121">
        <v>151.406752411576</v>
      </c>
      <c r="C23" s="121">
        <v>135</v>
      </c>
      <c r="D23" s="121">
        <v>187.8</v>
      </c>
      <c r="E23" s="121">
        <v>111.74</v>
      </c>
      <c r="F23" s="12">
        <v>144.84666666666666</v>
      </c>
      <c r="G23" s="13">
        <v>1</v>
      </c>
      <c r="H23" s="14">
        <v>0.903693463390626</v>
      </c>
      <c r="I23" s="15">
        <v>0.36277574227453885</v>
      </c>
      <c r="J23" s="16">
        <v>0.6176654453647233</v>
      </c>
      <c r="K23" s="22">
        <v>15</v>
      </c>
    </row>
    <row r="24" spans="1:11" ht="14.25">
      <c r="A24" s="17" t="s">
        <v>15</v>
      </c>
      <c r="B24" s="121">
        <v>88.7585532746823</v>
      </c>
      <c r="C24" s="121">
        <v>82.62</v>
      </c>
      <c r="D24" s="121">
        <v>111.95</v>
      </c>
      <c r="E24" s="121">
        <v>73.73</v>
      </c>
      <c r="F24" s="12">
        <v>89.43333333333334</v>
      </c>
      <c r="G24" s="13">
        <v>0.35888931739298113</v>
      </c>
      <c r="H24" s="14">
        <v>0.9400364051872752</v>
      </c>
      <c r="I24" s="15">
        <v>0.45852601584700814</v>
      </c>
      <c r="J24" s="16">
        <v>0.41867133646539734</v>
      </c>
      <c r="K24" s="22">
        <v>34</v>
      </c>
    </row>
    <row r="25" spans="1:11" ht="14.25">
      <c r="A25" s="17" t="s">
        <v>16</v>
      </c>
      <c r="B25" s="121">
        <v>65.9386812263755</v>
      </c>
      <c r="C25" s="121">
        <v>64.85</v>
      </c>
      <c r="D25" s="121">
        <v>68.72</v>
      </c>
      <c r="E25" s="121">
        <v>51.59</v>
      </c>
      <c r="F25" s="12">
        <v>61.72</v>
      </c>
      <c r="G25" s="13">
        <v>0.038256845352873096</v>
      </c>
      <c r="H25" s="14">
        <v>0.9214570354589386</v>
      </c>
      <c r="I25" s="15">
        <v>0.4095762157937748</v>
      </c>
      <c r="J25" s="16">
        <v>0.26104846761741407</v>
      </c>
      <c r="K25" s="22">
        <v>42</v>
      </c>
    </row>
    <row r="26" spans="1:11" ht="14.25">
      <c r="A26" s="17" t="s">
        <v>17</v>
      </c>
      <c r="B26" s="121">
        <v>64.4659699209788</v>
      </c>
      <c r="C26" s="121">
        <v>87.26</v>
      </c>
      <c r="D26" s="121">
        <v>79.04</v>
      </c>
      <c r="E26" s="121">
        <v>77.17</v>
      </c>
      <c r="F26" s="12">
        <v>81.15666666666668</v>
      </c>
      <c r="G26" s="13">
        <v>0.2631315079059006</v>
      </c>
      <c r="H26" s="14">
        <v>1.0617917004793573</v>
      </c>
      <c r="I26" s="15">
        <v>0.7793064000642407</v>
      </c>
      <c r="J26" s="16">
        <v>0.5728364432009047</v>
      </c>
      <c r="K26" s="22">
        <v>21</v>
      </c>
    </row>
    <row r="27" spans="1:11" ht="14.25">
      <c r="A27" s="17" t="s">
        <v>18</v>
      </c>
      <c r="B27" s="121">
        <v>121.384803921569</v>
      </c>
      <c r="C27" s="121">
        <v>144.12</v>
      </c>
      <c r="D27" s="121">
        <v>142.61</v>
      </c>
      <c r="E27" s="121">
        <v>107.27</v>
      </c>
      <c r="F27" s="12">
        <v>131.33333333333334</v>
      </c>
      <c r="G27" s="13">
        <v>0.8436559969147707</v>
      </c>
      <c r="H27" s="14">
        <v>0.9596318488517412</v>
      </c>
      <c r="I27" s="15">
        <v>0.5101527966988413</v>
      </c>
      <c r="J27" s="16">
        <v>0.643554076785213</v>
      </c>
      <c r="K27" s="22">
        <v>10</v>
      </c>
    </row>
    <row r="28" spans="1:11" ht="14.25">
      <c r="A28" s="17" t="s">
        <v>19</v>
      </c>
      <c r="B28" s="121">
        <v>74.3941841680129</v>
      </c>
      <c r="C28" s="121">
        <v>80.06</v>
      </c>
      <c r="D28" s="121">
        <v>69.37</v>
      </c>
      <c r="E28" s="121">
        <v>107.05</v>
      </c>
      <c r="F28" s="12">
        <v>85.49333333333334</v>
      </c>
      <c r="G28" s="13">
        <v>0.31330505206324727</v>
      </c>
      <c r="H28" s="14">
        <v>1.1289704170253119</v>
      </c>
      <c r="I28" s="15">
        <v>0.9562975892616868</v>
      </c>
      <c r="J28" s="16">
        <v>0.6991005743823111</v>
      </c>
      <c r="K28" s="22">
        <v>4</v>
      </c>
    </row>
    <row r="29" spans="1:11" ht="14.25">
      <c r="A29" s="17" t="s">
        <v>20</v>
      </c>
      <c r="B29" s="121">
        <v>67.8203928905519</v>
      </c>
      <c r="C29" s="121">
        <v>97.73</v>
      </c>
      <c r="D29" s="121">
        <v>206.49</v>
      </c>
      <c r="E29" s="121">
        <v>44.78</v>
      </c>
      <c r="F29" s="12">
        <v>116.33333333333333</v>
      </c>
      <c r="G29" s="13">
        <v>0.6701118395680677</v>
      </c>
      <c r="H29" s="14">
        <v>0.870778964692052</v>
      </c>
      <c r="I29" s="15">
        <v>0.2760581542343842</v>
      </c>
      <c r="J29" s="16">
        <v>0.43367962836785756</v>
      </c>
      <c r="K29" s="22">
        <v>32</v>
      </c>
    </row>
    <row r="30" spans="1:11" ht="14.25">
      <c r="A30" s="17" t="s">
        <v>21</v>
      </c>
      <c r="B30" s="121">
        <v>59.8825831702544</v>
      </c>
      <c r="C30" s="121">
        <v>49.34</v>
      </c>
      <c r="D30" s="121">
        <v>54.82</v>
      </c>
      <c r="E30" s="121">
        <v>71.08</v>
      </c>
      <c r="F30" s="12">
        <v>58.413333333333334</v>
      </c>
      <c r="G30" s="13">
        <v>0</v>
      </c>
      <c r="H30" s="14">
        <v>1.0588041404233508</v>
      </c>
      <c r="I30" s="15">
        <v>0.7714352790560017</v>
      </c>
      <c r="J30" s="16">
        <v>0.462861167433601</v>
      </c>
      <c r="K30" s="22">
        <v>26</v>
      </c>
    </row>
    <row r="31" spans="1:11" ht="14.25">
      <c r="A31" s="17" t="s">
        <v>22</v>
      </c>
      <c r="B31" s="121">
        <v>96.5220385674931</v>
      </c>
      <c r="C31" s="121">
        <v>80.5</v>
      </c>
      <c r="D31" s="121">
        <v>161.52</v>
      </c>
      <c r="E31" s="121">
        <v>71.72</v>
      </c>
      <c r="F31" s="12">
        <v>104.58</v>
      </c>
      <c r="G31" s="13">
        <v>0.5341303509448515</v>
      </c>
      <c r="H31" s="14">
        <v>0.9057421910042437</v>
      </c>
      <c r="I31" s="15">
        <v>0.3681733853871131</v>
      </c>
      <c r="J31" s="16">
        <v>0.43455617161020843</v>
      </c>
      <c r="K31" s="22">
        <v>31</v>
      </c>
    </row>
    <row r="32" spans="1:11" ht="14.25">
      <c r="A32" s="17" t="s">
        <v>23</v>
      </c>
      <c r="B32" s="121">
        <v>94.0860215053764</v>
      </c>
      <c r="C32" s="121">
        <v>89.82</v>
      </c>
      <c r="D32" s="121">
        <v>83.39</v>
      </c>
      <c r="E32" s="121">
        <v>73.31</v>
      </c>
      <c r="F32" s="12">
        <v>82.17333333333333</v>
      </c>
      <c r="G32" s="13">
        <v>0.274893945237177</v>
      </c>
      <c r="H32" s="14">
        <v>0.920193945968718</v>
      </c>
      <c r="I32" s="15">
        <v>0.4062484399380984</v>
      </c>
      <c r="J32" s="16">
        <v>0.35370664205772984</v>
      </c>
      <c r="K32" s="22">
        <v>38</v>
      </c>
    </row>
    <row r="33" spans="1:11" ht="14.25">
      <c r="A33" s="17" t="s">
        <v>24</v>
      </c>
      <c r="B33" s="121">
        <v>113.912606730286</v>
      </c>
      <c r="C33" s="121">
        <v>119.14</v>
      </c>
      <c r="D33" s="121">
        <v>123.94</v>
      </c>
      <c r="E33" s="121">
        <v>74.88</v>
      </c>
      <c r="F33" s="12">
        <v>105.98666666666666</v>
      </c>
      <c r="G33" s="13">
        <v>0.5504049363671423</v>
      </c>
      <c r="H33" s="14">
        <v>0.8694901807806986</v>
      </c>
      <c r="I33" s="15">
        <v>0.2726626830372986</v>
      </c>
      <c r="J33" s="16">
        <v>0.3837595843692361</v>
      </c>
      <c r="K33" s="22">
        <v>37</v>
      </c>
    </row>
    <row r="34" spans="1:11" ht="14.25">
      <c r="A34" s="17" t="s">
        <v>25</v>
      </c>
      <c r="B34" s="121">
        <v>136.198064883324</v>
      </c>
      <c r="C34" s="121">
        <v>93.79</v>
      </c>
      <c r="D34" s="121">
        <v>188</v>
      </c>
      <c r="E34" s="121">
        <v>91.09</v>
      </c>
      <c r="F34" s="12">
        <v>124.29333333333335</v>
      </c>
      <c r="G34" s="13">
        <v>0.7622059390667183</v>
      </c>
      <c r="H34" s="14">
        <v>0.8745136413204803</v>
      </c>
      <c r="I34" s="15">
        <v>0.28589765239272225</v>
      </c>
      <c r="J34" s="16">
        <v>0.47642096706232073</v>
      </c>
      <c r="K34" s="22">
        <v>24</v>
      </c>
    </row>
    <row r="35" spans="1:11" ht="14.25">
      <c r="A35" s="17" t="s">
        <v>26</v>
      </c>
      <c r="B35" s="121">
        <v>106.935975609756</v>
      </c>
      <c r="C35" s="121">
        <v>108.92</v>
      </c>
      <c r="D35" s="121">
        <v>149.46</v>
      </c>
      <c r="E35" s="121">
        <v>119.81</v>
      </c>
      <c r="F35" s="12">
        <v>126.06333333333333</v>
      </c>
      <c r="G35" s="13">
        <v>0.782684149633629</v>
      </c>
      <c r="H35" s="14">
        <v>1.0386193530307057</v>
      </c>
      <c r="I35" s="15">
        <v>0.7182557944214891</v>
      </c>
      <c r="J35" s="16">
        <v>0.7440271365063451</v>
      </c>
      <c r="K35" s="22">
        <v>2</v>
      </c>
    </row>
    <row r="36" spans="1:11" ht="14.25">
      <c r="A36" s="17" t="s">
        <v>27</v>
      </c>
      <c r="B36" s="121">
        <v>103.798054654933</v>
      </c>
      <c r="C36" s="121">
        <v>122.06</v>
      </c>
      <c r="D36" s="121">
        <v>155.79</v>
      </c>
      <c r="E36" s="121">
        <v>104.63</v>
      </c>
      <c r="F36" s="12">
        <v>127.49333333333333</v>
      </c>
      <c r="G36" s="13">
        <v>0.7992286926340144</v>
      </c>
      <c r="H36" s="14">
        <v>1.002664573054159</v>
      </c>
      <c r="I36" s="15">
        <v>0.6235281843602226</v>
      </c>
      <c r="J36" s="16">
        <v>0.6938083876697394</v>
      </c>
      <c r="K36" s="22">
        <v>5</v>
      </c>
    </row>
    <row r="37" spans="1:11" ht="14.25">
      <c r="A37" s="17" t="s">
        <v>28</v>
      </c>
      <c r="B37" s="121">
        <v>62.7237354085603</v>
      </c>
      <c r="C37" s="121">
        <v>61.6</v>
      </c>
      <c r="D37" s="121">
        <v>74.64</v>
      </c>
      <c r="E37" s="121">
        <v>40.56</v>
      </c>
      <c r="F37" s="12">
        <v>58.93333333333334</v>
      </c>
      <c r="G37" s="13">
        <v>0.006016197454685728</v>
      </c>
      <c r="H37" s="14">
        <v>0.8647462301629066</v>
      </c>
      <c r="I37" s="15">
        <v>0.26016411943698636</v>
      </c>
      <c r="J37" s="16">
        <v>0.1585049506440661</v>
      </c>
      <c r="K37" s="22">
        <v>44</v>
      </c>
    </row>
    <row r="38" spans="1:11" ht="14.25">
      <c r="A38" s="17" t="s">
        <v>29</v>
      </c>
      <c r="B38" s="121">
        <v>82.5381679389313</v>
      </c>
      <c r="C38" s="121">
        <v>77.69</v>
      </c>
      <c r="D38" s="121">
        <v>93.08</v>
      </c>
      <c r="E38" s="121">
        <v>97.15</v>
      </c>
      <c r="F38" s="12">
        <v>89.30666666666667</v>
      </c>
      <c r="G38" s="13">
        <v>0.35742383339760897</v>
      </c>
      <c r="H38" s="14">
        <v>1.055834851675312</v>
      </c>
      <c r="I38" s="15">
        <v>0.7636122962184764</v>
      </c>
      <c r="J38" s="16">
        <v>0.6011369110901293</v>
      </c>
      <c r="K38" s="22">
        <v>18</v>
      </c>
    </row>
    <row r="39" spans="1:11" ht="14.25">
      <c r="A39" s="17" t="s">
        <v>0</v>
      </c>
      <c r="B39" s="121">
        <v>71.3080168776371</v>
      </c>
      <c r="C39" s="121">
        <v>74.94</v>
      </c>
      <c r="D39" s="121">
        <v>174.26</v>
      </c>
      <c r="E39" s="121">
        <v>82.66</v>
      </c>
      <c r="F39" s="12">
        <v>110.61999999999999</v>
      </c>
      <c r="G39" s="13">
        <v>0.6040107983031237</v>
      </c>
      <c r="H39" s="14">
        <v>1.050474902243626</v>
      </c>
      <c r="I39" s="15">
        <v>0.7494908024965273</v>
      </c>
      <c r="J39" s="16">
        <v>0.6912988008191658</v>
      </c>
      <c r="K39" s="22">
        <v>6</v>
      </c>
    </row>
    <row r="40" spans="1:11" ht="14.25">
      <c r="A40" s="17" t="s">
        <v>30</v>
      </c>
      <c r="B40" s="121">
        <v>113.717421124829</v>
      </c>
      <c r="C40" s="121">
        <v>87.7</v>
      </c>
      <c r="D40" s="121">
        <v>201.56</v>
      </c>
      <c r="E40" s="121">
        <v>102.49</v>
      </c>
      <c r="F40" s="12">
        <v>130.58333333333334</v>
      </c>
      <c r="G40" s="13">
        <v>0.8349787890474355</v>
      </c>
      <c r="H40" s="14">
        <v>0.9659429941701932</v>
      </c>
      <c r="I40" s="15">
        <v>0.5267803414413283</v>
      </c>
      <c r="J40" s="16">
        <v>0.6500597204837713</v>
      </c>
      <c r="K40" s="22">
        <v>9</v>
      </c>
    </row>
    <row r="41" spans="1:11" ht="14.25">
      <c r="A41" s="17" t="s">
        <v>31</v>
      </c>
      <c r="B41" s="121">
        <v>104.050632911392</v>
      </c>
      <c r="C41" s="121">
        <v>118.15</v>
      </c>
      <c r="D41" s="121">
        <v>196.49</v>
      </c>
      <c r="E41" s="121">
        <v>65.65</v>
      </c>
      <c r="F41" s="12">
        <v>126.76333333333332</v>
      </c>
      <c r="G41" s="13">
        <v>0.790782876976475</v>
      </c>
      <c r="H41" s="14">
        <v>0.8576893183058487</v>
      </c>
      <c r="I41" s="15">
        <v>0.24157175438654901</v>
      </c>
      <c r="J41" s="16">
        <v>0.46125620342251944</v>
      </c>
      <c r="K41" s="22">
        <v>27</v>
      </c>
    </row>
    <row r="42" spans="1:11" ht="14.25">
      <c r="A42" s="17" t="s">
        <v>32</v>
      </c>
      <c r="B42" s="121">
        <v>109.62389380531</v>
      </c>
      <c r="C42" s="121">
        <v>103.18</v>
      </c>
      <c r="D42" s="121">
        <v>121.38</v>
      </c>
      <c r="E42" s="121">
        <v>106.67</v>
      </c>
      <c r="F42" s="12">
        <v>110.41000000000001</v>
      </c>
      <c r="G42" s="13">
        <v>0.6015811801002701</v>
      </c>
      <c r="H42" s="14">
        <v>0.9909361917849611</v>
      </c>
      <c r="I42" s="15">
        <v>0.5926282170055858</v>
      </c>
      <c r="J42" s="16">
        <v>0.5962094022434595</v>
      </c>
      <c r="K42" s="22">
        <v>19</v>
      </c>
    </row>
    <row r="43" spans="1:11" ht="14.25">
      <c r="A43" s="17" t="s">
        <v>33</v>
      </c>
      <c r="B43" s="121">
        <v>96.8032786885246</v>
      </c>
      <c r="C43" s="121">
        <v>104.3</v>
      </c>
      <c r="D43" s="121">
        <v>103.33</v>
      </c>
      <c r="E43" s="121">
        <v>74.44</v>
      </c>
      <c r="F43" s="12">
        <v>94.02333333333333</v>
      </c>
      <c r="G43" s="13">
        <v>0.411993829541072</v>
      </c>
      <c r="H43" s="14">
        <v>0.9161616303182664</v>
      </c>
      <c r="I43" s="15">
        <v>0.39562477251949424</v>
      </c>
      <c r="J43" s="16">
        <v>0.4021723953281253</v>
      </c>
      <c r="K43" s="22">
        <v>35</v>
      </c>
    </row>
    <row r="44" spans="1:11" ht="14.25">
      <c r="A44" s="17" t="s">
        <v>34</v>
      </c>
      <c r="B44" s="121">
        <v>71.842960740185</v>
      </c>
      <c r="C44" s="121">
        <v>71.07</v>
      </c>
      <c r="D44" s="121">
        <v>121.66</v>
      </c>
      <c r="E44" s="121">
        <v>80.6</v>
      </c>
      <c r="F44" s="12">
        <v>91.11</v>
      </c>
      <c r="G44" s="13">
        <v>0.3782876976475125</v>
      </c>
      <c r="H44" s="14">
        <v>1.0390830807365956</v>
      </c>
      <c r="I44" s="15">
        <v>0.7194775462254717</v>
      </c>
      <c r="J44" s="16">
        <v>0.583001606794288</v>
      </c>
      <c r="K44" s="22">
        <v>20</v>
      </c>
    </row>
    <row r="45" spans="1:11" ht="14.25">
      <c r="A45" s="17" t="s">
        <v>35</v>
      </c>
      <c r="B45" s="121">
        <v>117.048929663609</v>
      </c>
      <c r="C45" s="121">
        <v>107.78</v>
      </c>
      <c r="D45" s="121">
        <v>141.16</v>
      </c>
      <c r="E45" s="121">
        <v>67.56</v>
      </c>
      <c r="F45" s="12">
        <v>105.5</v>
      </c>
      <c r="G45" s="13">
        <v>0.5447743925954492</v>
      </c>
      <c r="H45" s="14">
        <v>0.8326082913426096</v>
      </c>
      <c r="I45" s="15">
        <v>0.1754924808195963</v>
      </c>
      <c r="J45" s="16">
        <v>0.3232052455299375</v>
      </c>
      <c r="K45" s="22">
        <v>41</v>
      </c>
    </row>
    <row r="46" spans="1:11" ht="14.25">
      <c r="A46" s="17" t="s">
        <v>36</v>
      </c>
      <c r="B46" s="121">
        <v>136.456558773424</v>
      </c>
      <c r="C46" s="121">
        <v>73.51</v>
      </c>
      <c r="D46" s="121">
        <v>190.45</v>
      </c>
      <c r="E46" s="121">
        <v>116.71</v>
      </c>
      <c r="F46" s="12">
        <v>126.88999999999999</v>
      </c>
      <c r="G46" s="13">
        <v>0.7922483609718471</v>
      </c>
      <c r="H46" s="14">
        <v>0.9492294811725693</v>
      </c>
      <c r="I46" s="15">
        <v>0.4827463870401176</v>
      </c>
      <c r="J46" s="16">
        <v>0.6065471766128094</v>
      </c>
      <c r="K46" s="22">
        <v>16</v>
      </c>
    </row>
    <row r="47" spans="1:11" ht="14.25">
      <c r="A47" s="17" t="s">
        <v>37</v>
      </c>
      <c r="B47" s="121">
        <v>128.436763550668</v>
      </c>
      <c r="C47" s="121">
        <v>150.35</v>
      </c>
      <c r="D47" s="121">
        <v>166.47</v>
      </c>
      <c r="E47" s="121">
        <v>75.39</v>
      </c>
      <c r="F47" s="12">
        <v>130.73666666666668</v>
      </c>
      <c r="G47" s="13">
        <v>0.8367527959892018</v>
      </c>
      <c r="H47" s="14">
        <v>0.837287864478556</v>
      </c>
      <c r="I47" s="15">
        <v>0.18782143345299468</v>
      </c>
      <c r="J47" s="16">
        <v>0.4473939784674775</v>
      </c>
      <c r="K47" s="22">
        <v>30</v>
      </c>
    </row>
    <row r="48" spans="1:11" ht="14.25">
      <c r="A48" s="17" t="s">
        <v>38</v>
      </c>
      <c r="B48" s="121">
        <v>105.333739713502</v>
      </c>
      <c r="C48" s="121">
        <v>127.44</v>
      </c>
      <c r="D48" s="121">
        <v>122.46</v>
      </c>
      <c r="E48" s="121">
        <v>107.25</v>
      </c>
      <c r="F48" s="12">
        <v>119.05</v>
      </c>
      <c r="G48" s="13">
        <v>0.7015426147319707</v>
      </c>
      <c r="H48" s="14">
        <v>1.0060276854421142</v>
      </c>
      <c r="I48" s="15">
        <v>0.6323887475200095</v>
      </c>
      <c r="J48" s="16">
        <v>0.660050294404794</v>
      </c>
      <c r="K48" s="22">
        <v>8</v>
      </c>
    </row>
    <row r="49" spans="1:11" ht="18" customHeight="1">
      <c r="A49" s="17" t="s">
        <v>40</v>
      </c>
      <c r="B49" s="41">
        <v>46.8208092485549</v>
      </c>
      <c r="C49" s="41">
        <v>49.34</v>
      </c>
      <c r="D49" s="41">
        <v>54.82</v>
      </c>
      <c r="E49" s="41">
        <v>40.56</v>
      </c>
      <c r="F49" s="18">
        <v>58.413333333333334</v>
      </c>
      <c r="G49" s="19"/>
      <c r="H49" s="20">
        <v>0.7659984240470452</v>
      </c>
      <c r="I49" s="20"/>
      <c r="J49" s="20"/>
      <c r="K49" s="22"/>
    </row>
    <row r="50" spans="1:11" ht="18" customHeight="1">
      <c r="A50" s="17" t="s">
        <v>41</v>
      </c>
      <c r="B50" s="41">
        <v>151.406752411576</v>
      </c>
      <c r="C50" s="41">
        <v>155.84</v>
      </c>
      <c r="D50" s="41">
        <v>206.49</v>
      </c>
      <c r="E50" s="41">
        <v>119.81</v>
      </c>
      <c r="F50" s="18">
        <v>144.84666666666666</v>
      </c>
      <c r="G50" s="19"/>
      <c r="H50" s="20">
        <v>1.1455580894211894</v>
      </c>
      <c r="I50" s="20"/>
      <c r="J50" s="20"/>
      <c r="K50" s="22"/>
    </row>
    <row r="51" spans="3:5" ht="14.25">
      <c r="C51" s="23"/>
      <c r="D51" s="23"/>
      <c r="E51" s="23"/>
    </row>
    <row r="52" spans="3:5" ht="14.25">
      <c r="C52" s="23"/>
      <c r="D52" s="23"/>
      <c r="E52" s="23"/>
    </row>
    <row r="53" spans="3:5" ht="14.25">
      <c r="C53" s="23"/>
      <c r="D53" s="23"/>
      <c r="E53" s="23"/>
    </row>
    <row r="54" spans="3:5" ht="14.25">
      <c r="C54" s="23"/>
      <c r="D54" s="23"/>
      <c r="E54" s="23"/>
    </row>
    <row r="55" spans="3:5" ht="14.25">
      <c r="C55" s="23"/>
      <c r="D55" s="23"/>
      <c r="E55" s="23"/>
    </row>
    <row r="56" spans="3:5" ht="14.25">
      <c r="C56" s="23"/>
      <c r="D56" s="23"/>
      <c r="E56" s="23"/>
    </row>
    <row r="57" spans="3:5" ht="14.25">
      <c r="C57" s="23"/>
      <c r="D57" s="23"/>
      <c r="E57" s="23"/>
    </row>
    <row r="58" spans="3:5" ht="14.25">
      <c r="C58" s="23"/>
      <c r="D58" s="23"/>
      <c r="E58" s="23"/>
    </row>
    <row r="59" spans="3:5" ht="14.25">
      <c r="C59" s="23"/>
      <c r="D59" s="23"/>
      <c r="E59" s="23"/>
    </row>
    <row r="60" spans="3:5" ht="14.25">
      <c r="C60" s="23"/>
      <c r="D60" s="23"/>
      <c r="E60" s="23"/>
    </row>
    <row r="61" spans="3:5" ht="14.25">
      <c r="C61" s="23"/>
      <c r="D61" s="23"/>
      <c r="E61" s="23"/>
    </row>
    <row r="62" spans="3:5" ht="14.25">
      <c r="C62" s="23"/>
      <c r="D62" s="23"/>
      <c r="E62" s="23"/>
    </row>
    <row r="63" spans="3:5" ht="14.25">
      <c r="C63" s="23"/>
      <c r="D63" s="23"/>
      <c r="E63" s="23"/>
    </row>
    <row r="64" spans="3:5" ht="14.25">
      <c r="C64" s="23"/>
      <c r="D64" s="23"/>
      <c r="E64" s="23"/>
    </row>
    <row r="65" spans="3:5" ht="14.25">
      <c r="C65" s="23"/>
      <c r="D65" s="23"/>
      <c r="E65" s="23"/>
    </row>
    <row r="66" spans="3:5" ht="14.25">
      <c r="C66" s="23"/>
      <c r="D66" s="23"/>
      <c r="E66" s="23"/>
    </row>
    <row r="67" spans="3:5" ht="14.25">
      <c r="C67" s="23"/>
      <c r="D67" s="23"/>
      <c r="E67" s="23"/>
    </row>
    <row r="68" spans="3:5" ht="14.25">
      <c r="C68" s="23"/>
      <c r="D68" s="23"/>
      <c r="E68" s="23"/>
    </row>
    <row r="69" spans="3:5" ht="14.25">
      <c r="C69" s="23"/>
      <c r="D69" s="23"/>
      <c r="E69" s="23"/>
    </row>
    <row r="70" spans="3:5" ht="14.25">
      <c r="C70" s="23"/>
      <c r="D70" s="23"/>
      <c r="E70" s="23"/>
    </row>
    <row r="71" spans="3:5" ht="14.25">
      <c r="C71" s="23"/>
      <c r="D71" s="23"/>
      <c r="E71" s="23"/>
    </row>
    <row r="72" spans="3:5" ht="14.25">
      <c r="C72" s="23"/>
      <c r="D72" s="23"/>
      <c r="E72" s="23"/>
    </row>
    <row r="73" spans="3:5" ht="14.25">
      <c r="C73" s="23"/>
      <c r="D73" s="23"/>
      <c r="E73" s="23"/>
    </row>
    <row r="74" spans="3:5" ht="14.25">
      <c r="C74" s="23"/>
      <c r="D74" s="23"/>
      <c r="E74" s="23"/>
    </row>
    <row r="75" spans="3:5" ht="14.25">
      <c r="C75" s="23"/>
      <c r="D75" s="23"/>
      <c r="E75" s="23"/>
    </row>
    <row r="76" spans="3:5" ht="14.25">
      <c r="C76" s="23"/>
      <c r="D76" s="23"/>
      <c r="E76" s="23"/>
    </row>
    <row r="77" spans="3:5" ht="14.25">
      <c r="C77" s="23"/>
      <c r="D77" s="23"/>
      <c r="E77" s="23"/>
    </row>
    <row r="78" spans="3:5" ht="14.25">
      <c r="C78" s="23"/>
      <c r="D78" s="23"/>
      <c r="E78" s="23"/>
    </row>
    <row r="79" spans="3:5" ht="14.25">
      <c r="C79" s="23"/>
      <c r="D79" s="23"/>
      <c r="E79" s="23"/>
    </row>
    <row r="80" spans="3:5" ht="14.25">
      <c r="C80" s="23"/>
      <c r="D80" s="23"/>
      <c r="E80" s="23"/>
    </row>
    <row r="81" spans="3:5" ht="14.25">
      <c r="C81" s="23"/>
      <c r="D81" s="23"/>
      <c r="E81" s="23"/>
    </row>
    <row r="82" spans="3:5" ht="14.25">
      <c r="C82" s="23"/>
      <c r="D82" s="23"/>
      <c r="E82" s="23"/>
    </row>
    <row r="83" spans="3:5" ht="14.25">
      <c r="C83" s="23"/>
      <c r="D83" s="23"/>
      <c r="E83" s="23"/>
    </row>
    <row r="84" spans="3:5" ht="14.25">
      <c r="C84" s="23"/>
      <c r="D84" s="23"/>
      <c r="E84" s="23"/>
    </row>
    <row r="85" spans="3:5" ht="14.25">
      <c r="C85" s="23"/>
      <c r="D85" s="23"/>
      <c r="E85" s="23"/>
    </row>
    <row r="86" spans="3:5" ht="14.25">
      <c r="C86" s="23"/>
      <c r="D86" s="23"/>
      <c r="E86" s="23"/>
    </row>
    <row r="87" spans="3:5" ht="14.25">
      <c r="C87" s="23"/>
      <c r="D87" s="23"/>
      <c r="E87" s="23"/>
    </row>
    <row r="88" spans="3:5" ht="14.25">
      <c r="C88" s="23"/>
      <c r="D88" s="23"/>
      <c r="E88" s="23"/>
    </row>
    <row r="89" spans="3:5" ht="14.25">
      <c r="C89" s="23"/>
      <c r="D89" s="23"/>
      <c r="E89" s="23"/>
    </row>
    <row r="90" spans="3:5" ht="14.25">
      <c r="C90" s="23"/>
      <c r="D90" s="23"/>
      <c r="E90" s="23"/>
    </row>
    <row r="91" spans="3:5" ht="14.25">
      <c r="C91" s="23"/>
      <c r="D91" s="23"/>
      <c r="E91" s="23"/>
    </row>
    <row r="92" spans="3:5" ht="14.25">
      <c r="C92" s="23"/>
      <c r="D92" s="23"/>
      <c r="E92" s="23"/>
    </row>
    <row r="93" spans="3:5" ht="14.25">
      <c r="C93" s="23"/>
      <c r="D93" s="23"/>
      <c r="E93" s="23"/>
    </row>
    <row r="94" spans="3:5" ht="14.25">
      <c r="C94" s="23"/>
      <c r="D94" s="23"/>
      <c r="E94" s="2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110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3" width="16.375" style="3" customWidth="1"/>
    <col min="4" max="5" width="16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6.5" customHeight="1">
      <c r="A1" s="188" t="s">
        <v>47</v>
      </c>
      <c r="B1" s="188" t="s">
        <v>103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3" t="s">
        <v>122</v>
      </c>
      <c r="C3" s="113" t="s">
        <v>122</v>
      </c>
      <c r="D3" s="113" t="s">
        <v>122</v>
      </c>
      <c r="E3" s="113" t="s">
        <v>122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79</v>
      </c>
      <c r="C4" s="117">
        <v>79</v>
      </c>
      <c r="D4" s="117">
        <v>80</v>
      </c>
      <c r="E4" s="117">
        <v>80</v>
      </c>
      <c r="F4" s="12">
        <v>79.66666666666667</v>
      </c>
      <c r="G4" s="13">
        <v>0.25184404636459434</v>
      </c>
      <c r="H4" s="14">
        <v>1.0042017300210009</v>
      </c>
      <c r="I4" s="15">
        <v>0.7086664601823317</v>
      </c>
      <c r="J4" s="16">
        <v>0.5259374946552368</v>
      </c>
      <c r="K4" s="22">
        <v>31</v>
      </c>
    </row>
    <row r="5" spans="1:11" ht="14.25">
      <c r="A5" s="11" t="s">
        <v>43</v>
      </c>
      <c r="B5" s="117">
        <v>98.1</v>
      </c>
      <c r="C5" s="117">
        <v>97.3</v>
      </c>
      <c r="D5" s="117">
        <v>96</v>
      </c>
      <c r="E5" s="117">
        <v>94.5</v>
      </c>
      <c r="F5" s="12">
        <v>95.93333333333334</v>
      </c>
      <c r="G5" s="13">
        <v>0.3032665964172814</v>
      </c>
      <c r="H5" s="14">
        <v>0.9876148247976634</v>
      </c>
      <c r="I5" s="15">
        <v>0.663366932759131</v>
      </c>
      <c r="J5" s="16">
        <v>0.5193267982223911</v>
      </c>
      <c r="K5" s="22">
        <v>32</v>
      </c>
    </row>
    <row r="6" spans="1:11" ht="14.25">
      <c r="A6" s="11" t="s">
        <v>44</v>
      </c>
      <c r="B6" s="117">
        <v>41.3</v>
      </c>
      <c r="C6" s="117">
        <v>43.5</v>
      </c>
      <c r="D6" s="117">
        <v>47.3</v>
      </c>
      <c r="E6" s="117">
        <v>53.4</v>
      </c>
      <c r="F6" s="12">
        <v>48.06666666666666</v>
      </c>
      <c r="G6" s="13">
        <v>0.15194942044257112</v>
      </c>
      <c r="H6" s="14">
        <v>1.089424325882493</v>
      </c>
      <c r="I6" s="15">
        <v>0.9414129108506756</v>
      </c>
      <c r="J6" s="16">
        <v>0.6256275146874338</v>
      </c>
      <c r="K6" s="22">
        <v>14</v>
      </c>
    </row>
    <row r="7" spans="1:11" ht="14.25">
      <c r="A7" s="11" t="s">
        <v>45</v>
      </c>
      <c r="B7" s="117">
        <v>27.5</v>
      </c>
      <c r="C7" s="117">
        <v>27.9</v>
      </c>
      <c r="D7" s="117">
        <v>28</v>
      </c>
      <c r="E7" s="117">
        <v>28</v>
      </c>
      <c r="F7" s="12">
        <v>27.96666666666667</v>
      </c>
      <c r="G7" s="13">
        <v>0.08840885142255006</v>
      </c>
      <c r="H7" s="14">
        <v>1.0060242416963583</v>
      </c>
      <c r="I7" s="15">
        <v>0.7136438153010429</v>
      </c>
      <c r="J7" s="16">
        <v>0.46354982974964576</v>
      </c>
      <c r="K7" s="22">
        <v>39</v>
      </c>
    </row>
    <row r="8" spans="1:11" ht="14.25">
      <c r="A8" s="11" t="s">
        <v>46</v>
      </c>
      <c r="B8" s="117">
        <v>41.2</v>
      </c>
      <c r="C8" s="117">
        <v>41.8</v>
      </c>
      <c r="D8" s="117">
        <v>41.9</v>
      </c>
      <c r="E8" s="117">
        <v>56.48</v>
      </c>
      <c r="F8" s="12">
        <v>46.72666666666667</v>
      </c>
      <c r="G8" s="13">
        <v>0.14771338250790306</v>
      </c>
      <c r="H8" s="14">
        <v>1.1108766135841381</v>
      </c>
      <c r="I8" s="15">
        <v>1</v>
      </c>
      <c r="J8" s="16">
        <v>0.6590853530031612</v>
      </c>
      <c r="K8" s="22">
        <v>11</v>
      </c>
    </row>
    <row r="9" spans="1:11" ht="14.25">
      <c r="A9" s="17" t="s">
        <v>39</v>
      </c>
      <c r="B9" s="117">
        <v>0</v>
      </c>
      <c r="C9" s="117">
        <v>0</v>
      </c>
      <c r="D9" s="117">
        <v>0</v>
      </c>
      <c r="E9" s="117">
        <v>0</v>
      </c>
      <c r="F9" s="12">
        <v>0</v>
      </c>
      <c r="G9" s="13">
        <v>0</v>
      </c>
      <c r="H9" s="14">
        <v>1</v>
      </c>
      <c r="I9" s="15">
        <v>0.6971913608947675</v>
      </c>
      <c r="J9" s="16">
        <v>0.4183148165368605</v>
      </c>
      <c r="K9" s="22">
        <v>41</v>
      </c>
    </row>
    <row r="10" spans="1:11" ht="14.25">
      <c r="A10" s="17" t="s">
        <v>1</v>
      </c>
      <c r="B10" s="117">
        <v>160</v>
      </c>
      <c r="C10" s="117">
        <v>151</v>
      </c>
      <c r="D10" s="117">
        <v>93</v>
      </c>
      <c r="E10" s="117">
        <v>93</v>
      </c>
      <c r="F10" s="12">
        <v>112.33333333333333</v>
      </c>
      <c r="G10" s="13">
        <v>0.35511064278187565</v>
      </c>
      <c r="H10" s="14">
        <v>0.8345537673320438</v>
      </c>
      <c r="I10" s="15">
        <v>0.24535082446591572</v>
      </c>
      <c r="J10" s="16">
        <v>0.28925475179229965</v>
      </c>
      <c r="K10" s="22">
        <v>43</v>
      </c>
    </row>
    <row r="11" spans="1:11" ht="14.25">
      <c r="A11" s="17" t="s">
        <v>2</v>
      </c>
      <c r="B11" s="117">
        <v>192</v>
      </c>
      <c r="C11" s="117">
        <v>113.5</v>
      </c>
      <c r="D11" s="117">
        <v>112</v>
      </c>
      <c r="E11" s="117">
        <v>79.3</v>
      </c>
      <c r="F11" s="12">
        <v>101.60000000000001</v>
      </c>
      <c r="G11" s="13">
        <v>0.3211801896733404</v>
      </c>
      <c r="H11" s="14">
        <v>0.7447159455405619</v>
      </c>
      <c r="I11" s="15">
        <v>0</v>
      </c>
      <c r="J11" s="16">
        <v>0.12847207586933615</v>
      </c>
      <c r="K11" s="22">
        <v>45</v>
      </c>
    </row>
    <row r="12" spans="1:11" ht="14.25">
      <c r="A12" s="17" t="s">
        <v>3</v>
      </c>
      <c r="B12" s="117">
        <v>186</v>
      </c>
      <c r="C12" s="117">
        <v>186</v>
      </c>
      <c r="D12" s="117">
        <v>186</v>
      </c>
      <c r="E12" s="117">
        <v>176</v>
      </c>
      <c r="F12" s="12">
        <v>182.66666666666666</v>
      </c>
      <c r="G12" s="13">
        <v>0.5774499473129611</v>
      </c>
      <c r="H12" s="14">
        <v>0.9817477347444082</v>
      </c>
      <c r="I12" s="15">
        <v>0.6473436660205064</v>
      </c>
      <c r="J12" s="16">
        <v>0.6193861785374882</v>
      </c>
      <c r="K12" s="22">
        <v>15</v>
      </c>
    </row>
    <row r="13" spans="1:11" ht="14.25">
      <c r="A13" s="17" t="s">
        <v>4</v>
      </c>
      <c r="B13" s="117">
        <v>61</v>
      </c>
      <c r="C13" s="117">
        <v>62.2</v>
      </c>
      <c r="D13" s="117">
        <v>62.2</v>
      </c>
      <c r="E13" s="117">
        <v>62.2</v>
      </c>
      <c r="F13" s="12">
        <v>62.20000000000001</v>
      </c>
      <c r="G13" s="13">
        <v>0.19662802950474187</v>
      </c>
      <c r="H13" s="14">
        <v>1.0065148417164282</v>
      </c>
      <c r="I13" s="15">
        <v>0.7149836643424248</v>
      </c>
      <c r="J13" s="16">
        <v>0.5076414104073516</v>
      </c>
      <c r="K13" s="22">
        <v>33</v>
      </c>
    </row>
    <row r="14" spans="1:11" ht="14.25">
      <c r="A14" s="17" t="s">
        <v>5</v>
      </c>
      <c r="B14" s="117">
        <v>120</v>
      </c>
      <c r="C14" s="117">
        <v>139</v>
      </c>
      <c r="D14" s="117">
        <v>139</v>
      </c>
      <c r="E14" s="117">
        <v>139</v>
      </c>
      <c r="F14" s="12">
        <v>139</v>
      </c>
      <c r="G14" s="13">
        <v>0.43940990516332984</v>
      </c>
      <c r="H14" s="14">
        <v>1.0502141160724372</v>
      </c>
      <c r="I14" s="15">
        <v>0.8343281985041562</v>
      </c>
      <c r="J14" s="16">
        <v>0.6763608811678257</v>
      </c>
      <c r="K14" s="22">
        <v>7</v>
      </c>
    </row>
    <row r="15" spans="1:11" ht="14.25">
      <c r="A15" s="17" t="s">
        <v>6</v>
      </c>
      <c r="B15" s="117">
        <v>70</v>
      </c>
      <c r="C15" s="117">
        <v>70</v>
      </c>
      <c r="D15" s="117">
        <v>70</v>
      </c>
      <c r="E15" s="117">
        <v>70</v>
      </c>
      <c r="F15" s="12">
        <v>70</v>
      </c>
      <c r="G15" s="13">
        <v>0.2212855637513172</v>
      </c>
      <c r="H15" s="14">
        <v>1</v>
      </c>
      <c r="I15" s="15">
        <v>0.6971913608947675</v>
      </c>
      <c r="J15" s="16">
        <v>0.5068290420373873</v>
      </c>
      <c r="K15" s="22">
        <v>35</v>
      </c>
    </row>
    <row r="16" spans="1:11" ht="14.25">
      <c r="A16" s="17" t="s">
        <v>7</v>
      </c>
      <c r="B16" s="117">
        <v>123</v>
      </c>
      <c r="C16" s="117">
        <v>123</v>
      </c>
      <c r="D16" s="117">
        <v>123</v>
      </c>
      <c r="E16" s="117">
        <v>123</v>
      </c>
      <c r="F16" s="12">
        <v>123</v>
      </c>
      <c r="G16" s="13">
        <v>0.38883034773445735</v>
      </c>
      <c r="H16" s="14">
        <v>1</v>
      </c>
      <c r="I16" s="15">
        <v>0.6971913608947675</v>
      </c>
      <c r="J16" s="16">
        <v>0.5738469556306434</v>
      </c>
      <c r="K16" s="22">
        <v>23</v>
      </c>
    </row>
    <row r="17" spans="1:11" ht="14.25">
      <c r="A17" s="17" t="s">
        <v>8</v>
      </c>
      <c r="B17" s="117">
        <v>137</v>
      </c>
      <c r="C17" s="117">
        <v>138.3</v>
      </c>
      <c r="D17" s="117">
        <v>135.4</v>
      </c>
      <c r="E17" s="117">
        <v>135.4</v>
      </c>
      <c r="F17" s="12">
        <v>136.36666666666667</v>
      </c>
      <c r="G17" s="13">
        <v>0.43108535300316125</v>
      </c>
      <c r="H17" s="14">
        <v>0.9960918018462176</v>
      </c>
      <c r="I17" s="15">
        <v>0.6865179093341064</v>
      </c>
      <c r="J17" s="16">
        <v>0.5843448868017284</v>
      </c>
      <c r="K17" s="22">
        <v>19</v>
      </c>
    </row>
    <row r="18" spans="1:11" ht="14.25">
      <c r="A18" s="17" t="s">
        <v>9</v>
      </c>
      <c r="B18" s="117">
        <v>130</v>
      </c>
      <c r="C18" s="117">
        <v>115.8</v>
      </c>
      <c r="D18" s="117">
        <v>103.9</v>
      </c>
      <c r="E18" s="117">
        <v>105.3</v>
      </c>
      <c r="F18" s="12">
        <v>108.33333333333333</v>
      </c>
      <c r="G18" s="13">
        <v>0.3424657534246575</v>
      </c>
      <c r="H18" s="14">
        <v>0.9321697517861577</v>
      </c>
      <c r="I18" s="15">
        <v>0.5119441343800673</v>
      </c>
      <c r="J18" s="16">
        <v>0.44415278199790337</v>
      </c>
      <c r="K18" s="22">
        <v>40</v>
      </c>
    </row>
    <row r="19" spans="1:11" ht="14.25">
      <c r="A19" s="17" t="s">
        <v>10</v>
      </c>
      <c r="B19" s="117">
        <v>144</v>
      </c>
      <c r="C19" s="117">
        <v>145</v>
      </c>
      <c r="D19" s="117">
        <v>164</v>
      </c>
      <c r="E19" s="117">
        <v>164</v>
      </c>
      <c r="F19" s="12">
        <v>157.66666666666666</v>
      </c>
      <c r="G19" s="13">
        <v>0.49841938883034775</v>
      </c>
      <c r="H19" s="14">
        <v>1.0443044260097119</v>
      </c>
      <c r="I19" s="15">
        <v>0.8181885893694524</v>
      </c>
      <c r="J19" s="16">
        <v>0.6902809091538106</v>
      </c>
      <c r="K19" s="22">
        <v>6</v>
      </c>
    </row>
    <row r="20" spans="1:11" ht="14.25">
      <c r="A20" s="17" t="s">
        <v>11</v>
      </c>
      <c r="B20" s="117">
        <v>73</v>
      </c>
      <c r="C20" s="117">
        <v>73</v>
      </c>
      <c r="D20" s="117">
        <v>73</v>
      </c>
      <c r="E20" s="117">
        <v>71</v>
      </c>
      <c r="F20" s="12">
        <v>72.33333333333333</v>
      </c>
      <c r="G20" s="13">
        <v>0.22866174920969443</v>
      </c>
      <c r="H20" s="14">
        <v>0.9907828857270706</v>
      </c>
      <c r="I20" s="15">
        <v>0.6720190388040932</v>
      </c>
      <c r="J20" s="16">
        <v>0.4946761229663337</v>
      </c>
      <c r="K20" s="22">
        <v>37</v>
      </c>
    </row>
    <row r="21" spans="1:11" ht="14.25">
      <c r="A21" s="17" t="s">
        <v>12</v>
      </c>
      <c r="B21" s="117">
        <v>87</v>
      </c>
      <c r="C21" s="117">
        <v>88</v>
      </c>
      <c r="D21" s="117">
        <v>89</v>
      </c>
      <c r="E21" s="117">
        <v>89</v>
      </c>
      <c r="F21" s="12">
        <v>88.66666666666667</v>
      </c>
      <c r="G21" s="13">
        <v>0.2802950474183351</v>
      </c>
      <c r="H21" s="14">
        <v>1.0076048548261876</v>
      </c>
      <c r="I21" s="15">
        <v>0.717960535439977</v>
      </c>
      <c r="J21" s="16">
        <v>0.5428943402313202</v>
      </c>
      <c r="K21" s="22">
        <v>30</v>
      </c>
    </row>
    <row r="22" spans="1:11" ht="14.25">
      <c r="A22" s="17" t="s">
        <v>13</v>
      </c>
      <c r="B22" s="117">
        <v>137</v>
      </c>
      <c r="C22" s="117">
        <v>151</v>
      </c>
      <c r="D22" s="117">
        <v>139</v>
      </c>
      <c r="E22" s="117">
        <v>139</v>
      </c>
      <c r="F22" s="12">
        <v>143</v>
      </c>
      <c r="G22" s="13">
        <v>0.452054794520548</v>
      </c>
      <c r="H22" s="14">
        <v>1.0048426905406256</v>
      </c>
      <c r="I22" s="15">
        <v>0.7104169499961323</v>
      </c>
      <c r="J22" s="16">
        <v>0.6070720878058986</v>
      </c>
      <c r="K22" s="22">
        <v>18</v>
      </c>
    </row>
    <row r="23" spans="1:11" ht="14.25">
      <c r="A23" s="17" t="s">
        <v>14</v>
      </c>
      <c r="B23" s="117">
        <v>201.9</v>
      </c>
      <c r="C23" s="117">
        <v>116</v>
      </c>
      <c r="D23" s="117">
        <v>120.5</v>
      </c>
      <c r="E23" s="117">
        <v>120.5</v>
      </c>
      <c r="F23" s="12">
        <v>119</v>
      </c>
      <c r="G23" s="13">
        <v>0.3761854583772392</v>
      </c>
      <c r="H23" s="14">
        <v>0.8419447166089553</v>
      </c>
      <c r="I23" s="15">
        <v>0.2655358140673438</v>
      </c>
      <c r="J23" s="16">
        <v>0.30979567179130196</v>
      </c>
      <c r="K23" s="22">
        <v>42</v>
      </c>
    </row>
    <row r="24" spans="1:11" ht="14.25">
      <c r="A24" s="17" t="s">
        <v>15</v>
      </c>
      <c r="B24" s="117">
        <v>87.1</v>
      </c>
      <c r="C24" s="117">
        <v>91.1</v>
      </c>
      <c r="D24" s="117">
        <v>93</v>
      </c>
      <c r="E24" s="117">
        <v>93</v>
      </c>
      <c r="F24" s="12">
        <v>92.36666666666667</v>
      </c>
      <c r="G24" s="13">
        <v>0.2919915700737619</v>
      </c>
      <c r="H24" s="14">
        <v>1.0220879414157786</v>
      </c>
      <c r="I24" s="15">
        <v>0.757514446751575</v>
      </c>
      <c r="J24" s="16">
        <v>0.5713052960804498</v>
      </c>
      <c r="K24" s="22">
        <v>24</v>
      </c>
    </row>
    <row r="25" spans="1:11" ht="14.25">
      <c r="A25" s="17" t="s">
        <v>16</v>
      </c>
      <c r="B25" s="117">
        <v>184</v>
      </c>
      <c r="C25" s="117">
        <v>186</v>
      </c>
      <c r="D25" s="117">
        <v>186</v>
      </c>
      <c r="E25" s="117">
        <v>186</v>
      </c>
      <c r="F25" s="12">
        <v>186</v>
      </c>
      <c r="G25" s="13">
        <v>0.5879873551106428</v>
      </c>
      <c r="H25" s="14">
        <v>1.0036101396139847</v>
      </c>
      <c r="I25" s="15">
        <v>0.7070508021976085</v>
      </c>
      <c r="J25" s="16">
        <v>0.6594254233628223</v>
      </c>
      <c r="K25" s="22">
        <v>10</v>
      </c>
    </row>
    <row r="26" spans="1:11" ht="14.25">
      <c r="A26" s="17" t="s">
        <v>17</v>
      </c>
      <c r="B26" s="117">
        <v>171</v>
      </c>
      <c r="C26" s="117">
        <v>171</v>
      </c>
      <c r="D26" s="117">
        <v>179</v>
      </c>
      <c r="E26" s="117">
        <v>179</v>
      </c>
      <c r="F26" s="12">
        <v>176.33333333333334</v>
      </c>
      <c r="G26" s="13">
        <v>0.5574288724973657</v>
      </c>
      <c r="H26" s="14">
        <v>1.015357482282625</v>
      </c>
      <c r="I26" s="15">
        <v>0.7391332831789964</v>
      </c>
      <c r="J26" s="16">
        <v>0.6664515189063441</v>
      </c>
      <c r="K26" s="22">
        <v>9</v>
      </c>
    </row>
    <row r="27" spans="1:11" ht="14.25">
      <c r="A27" s="17" t="s">
        <v>18</v>
      </c>
      <c r="B27" s="117">
        <v>70.6</v>
      </c>
      <c r="C27" s="117">
        <v>70.6</v>
      </c>
      <c r="D27" s="117">
        <v>70.6</v>
      </c>
      <c r="E27" s="117">
        <v>70.6</v>
      </c>
      <c r="F27" s="12">
        <v>70.6</v>
      </c>
      <c r="G27" s="13">
        <v>0.2231822971548999</v>
      </c>
      <c r="H27" s="14">
        <v>1</v>
      </c>
      <c r="I27" s="15">
        <v>0.6971913608947675</v>
      </c>
      <c r="J27" s="16">
        <v>0.5075877353988204</v>
      </c>
      <c r="K27" s="22">
        <v>34</v>
      </c>
    </row>
    <row r="28" spans="1:11" ht="14.25">
      <c r="A28" s="17" t="s">
        <v>19</v>
      </c>
      <c r="B28" s="117">
        <v>208</v>
      </c>
      <c r="C28" s="117">
        <v>176</v>
      </c>
      <c r="D28" s="117">
        <v>182</v>
      </c>
      <c r="E28" s="117">
        <v>182</v>
      </c>
      <c r="F28" s="12">
        <v>180</v>
      </c>
      <c r="G28" s="13">
        <v>0.5690200210748156</v>
      </c>
      <c r="H28" s="14">
        <v>0.9564655913861946</v>
      </c>
      <c r="I28" s="15">
        <v>0.5782970819258847</v>
      </c>
      <c r="J28" s="16">
        <v>0.5745862575854571</v>
      </c>
      <c r="K28" s="22">
        <v>21</v>
      </c>
    </row>
    <row r="29" spans="1:11" ht="14.25">
      <c r="A29" s="17" t="s">
        <v>20</v>
      </c>
      <c r="B29" s="117">
        <v>78</v>
      </c>
      <c r="C29" s="117">
        <v>78</v>
      </c>
      <c r="D29" s="117">
        <v>84.3</v>
      </c>
      <c r="E29" s="117">
        <v>84.3</v>
      </c>
      <c r="F29" s="12">
        <v>82.2</v>
      </c>
      <c r="G29" s="13">
        <v>0.25985247629083247</v>
      </c>
      <c r="H29" s="14">
        <v>1.026229096514572</v>
      </c>
      <c r="I29" s="15">
        <v>0.768824113409438</v>
      </c>
      <c r="J29" s="16">
        <v>0.5652354585619958</v>
      </c>
      <c r="K29" s="22">
        <v>26</v>
      </c>
    </row>
    <row r="30" spans="1:11" ht="14.25">
      <c r="A30" s="17" t="s">
        <v>21</v>
      </c>
      <c r="B30" s="117">
        <v>116.5</v>
      </c>
      <c r="C30" s="117">
        <v>116.5</v>
      </c>
      <c r="D30" s="117">
        <v>115</v>
      </c>
      <c r="E30" s="117">
        <v>99.6</v>
      </c>
      <c r="F30" s="12">
        <v>110.36666666666667</v>
      </c>
      <c r="G30" s="13">
        <v>0.34889357218124345</v>
      </c>
      <c r="H30" s="14">
        <v>0.9490981736555458</v>
      </c>
      <c r="I30" s="15">
        <v>0.5581763579551388</v>
      </c>
      <c r="J30" s="16">
        <v>0.4744632436455806</v>
      </c>
      <c r="K30" s="22">
        <v>38</v>
      </c>
    </row>
    <row r="31" spans="1:11" ht="14.25">
      <c r="A31" s="17" t="s">
        <v>22</v>
      </c>
      <c r="B31" s="117">
        <v>110.4</v>
      </c>
      <c r="C31" s="117">
        <v>113</v>
      </c>
      <c r="D31" s="117">
        <v>137.5</v>
      </c>
      <c r="E31" s="117">
        <v>137.5</v>
      </c>
      <c r="F31" s="12">
        <v>129.33333333333334</v>
      </c>
      <c r="G31" s="13">
        <v>0.40885142255005275</v>
      </c>
      <c r="H31" s="14">
        <v>1.0759147834734006</v>
      </c>
      <c r="I31" s="15">
        <v>0.9045177891510272</v>
      </c>
      <c r="J31" s="16">
        <v>0.7062512425106374</v>
      </c>
      <c r="K31" s="22">
        <v>4</v>
      </c>
    </row>
    <row r="32" spans="1:11" ht="14.25">
      <c r="A32" s="17" t="s">
        <v>23</v>
      </c>
      <c r="B32" s="117">
        <v>72</v>
      </c>
      <c r="C32" s="117">
        <v>57</v>
      </c>
      <c r="D32" s="117">
        <v>48</v>
      </c>
      <c r="E32" s="117">
        <v>48</v>
      </c>
      <c r="F32" s="12">
        <v>51</v>
      </c>
      <c r="G32" s="13">
        <v>0.1612223393045311</v>
      </c>
      <c r="H32" s="14">
        <v>0.8735804647362989</v>
      </c>
      <c r="I32" s="15">
        <v>0.3519343568064527</v>
      </c>
      <c r="J32" s="16">
        <v>0.275649549805684</v>
      </c>
      <c r="K32" s="22">
        <v>44</v>
      </c>
    </row>
    <row r="33" spans="1:11" ht="14.25">
      <c r="A33" s="17" t="s">
        <v>24</v>
      </c>
      <c r="B33" s="117">
        <v>89.3</v>
      </c>
      <c r="C33" s="117">
        <v>89.3</v>
      </c>
      <c r="D33" s="117">
        <v>100.6</v>
      </c>
      <c r="E33" s="117">
        <v>100.6</v>
      </c>
      <c r="F33" s="12">
        <v>96.83333333333333</v>
      </c>
      <c r="G33" s="13">
        <v>0.3061116965226554</v>
      </c>
      <c r="H33" s="14">
        <v>1.040516186569997</v>
      </c>
      <c r="I33" s="15">
        <v>0.8078427500417177</v>
      </c>
      <c r="J33" s="16">
        <v>0.6071503286340927</v>
      </c>
      <c r="K33" s="22">
        <v>17</v>
      </c>
    </row>
    <row r="34" spans="1:11" ht="14.25">
      <c r="A34" s="17" t="s">
        <v>25</v>
      </c>
      <c r="B34" s="117">
        <v>338</v>
      </c>
      <c r="C34" s="117">
        <v>338</v>
      </c>
      <c r="D34" s="117">
        <v>317</v>
      </c>
      <c r="E34" s="117">
        <v>294</v>
      </c>
      <c r="F34" s="12">
        <v>316.3333333333333</v>
      </c>
      <c r="G34" s="13">
        <v>1</v>
      </c>
      <c r="H34" s="14">
        <v>0.9545753382551524</v>
      </c>
      <c r="I34" s="15">
        <v>0.5731347220767454</v>
      </c>
      <c r="J34" s="16">
        <v>0.7438808332460473</v>
      </c>
      <c r="K34" s="22">
        <v>2</v>
      </c>
    </row>
    <row r="35" spans="1:11" ht="14.25">
      <c r="A35" s="17" t="s">
        <v>26</v>
      </c>
      <c r="B35" s="117">
        <v>260.6</v>
      </c>
      <c r="C35" s="117">
        <v>266.4</v>
      </c>
      <c r="D35" s="117">
        <v>246.2</v>
      </c>
      <c r="E35" s="117">
        <v>227</v>
      </c>
      <c r="F35" s="12">
        <v>246.5333333333333</v>
      </c>
      <c r="G35" s="13">
        <v>0.7793466807165437</v>
      </c>
      <c r="H35" s="14">
        <v>0.9550302957210658</v>
      </c>
      <c r="I35" s="15">
        <v>0.5743772298216222</v>
      </c>
      <c r="J35" s="16">
        <v>0.6563650101795908</v>
      </c>
      <c r="K35" s="22">
        <v>12</v>
      </c>
    </row>
    <row r="36" spans="1:11" ht="14.25">
      <c r="A36" s="17" t="s">
        <v>27</v>
      </c>
      <c r="B36" s="117">
        <v>147</v>
      </c>
      <c r="C36" s="117">
        <v>140.2</v>
      </c>
      <c r="D36" s="117">
        <v>139.6</v>
      </c>
      <c r="E36" s="117">
        <v>139.6</v>
      </c>
      <c r="F36" s="12">
        <v>139.79999999999998</v>
      </c>
      <c r="G36" s="13">
        <v>0.4419388830347734</v>
      </c>
      <c r="H36" s="14">
        <v>0.9829302357069047</v>
      </c>
      <c r="I36" s="15">
        <v>0.6505731252871576</v>
      </c>
      <c r="J36" s="16">
        <v>0.567119428386204</v>
      </c>
      <c r="K36" s="22">
        <v>25</v>
      </c>
    </row>
    <row r="37" spans="1:11" ht="14.25">
      <c r="A37" s="17" t="s">
        <v>28</v>
      </c>
      <c r="B37" s="117">
        <v>142</v>
      </c>
      <c r="C37" s="117">
        <v>125</v>
      </c>
      <c r="D37" s="117">
        <v>134</v>
      </c>
      <c r="E37" s="117">
        <v>134</v>
      </c>
      <c r="F37" s="12">
        <v>131</v>
      </c>
      <c r="G37" s="13">
        <v>0.4141201264488936</v>
      </c>
      <c r="H37" s="14">
        <v>0.9808565230893772</v>
      </c>
      <c r="I37" s="15">
        <v>0.6449097299568849</v>
      </c>
      <c r="J37" s="16">
        <v>0.5525938885536883</v>
      </c>
      <c r="K37" s="22">
        <v>29</v>
      </c>
    </row>
    <row r="38" spans="1:11" ht="14.25">
      <c r="A38" s="17" t="s">
        <v>29</v>
      </c>
      <c r="B38" s="117">
        <v>110.8</v>
      </c>
      <c r="C38" s="117">
        <v>112.1</v>
      </c>
      <c r="D38" s="117">
        <v>113.5</v>
      </c>
      <c r="E38" s="117">
        <v>113.5</v>
      </c>
      <c r="F38" s="12">
        <v>113.03333333333335</v>
      </c>
      <c r="G38" s="13">
        <v>0.3573234984193889</v>
      </c>
      <c r="H38" s="14">
        <v>1.008057643678158</v>
      </c>
      <c r="I38" s="15">
        <v>0.7191971206100605</v>
      </c>
      <c r="J38" s="16">
        <v>0.5744476717337919</v>
      </c>
      <c r="K38" s="22">
        <v>22</v>
      </c>
    </row>
    <row r="39" spans="1:11" ht="14.25">
      <c r="A39" s="17" t="s">
        <v>0</v>
      </c>
      <c r="B39" s="117">
        <v>107.5</v>
      </c>
      <c r="C39" s="117">
        <v>107.5</v>
      </c>
      <c r="D39" s="117">
        <v>107.5</v>
      </c>
      <c r="E39" s="117">
        <v>107.5</v>
      </c>
      <c r="F39" s="12">
        <v>107.5</v>
      </c>
      <c r="G39" s="13">
        <v>0.3398314014752371</v>
      </c>
      <c r="H39" s="14">
        <v>1</v>
      </c>
      <c r="I39" s="15">
        <v>0.6971913608947675</v>
      </c>
      <c r="J39" s="16">
        <v>0.5542473771269554</v>
      </c>
      <c r="K39" s="22">
        <v>28</v>
      </c>
    </row>
    <row r="40" spans="1:11" ht="14.25">
      <c r="A40" s="17" t="s">
        <v>30</v>
      </c>
      <c r="B40" s="117">
        <v>150</v>
      </c>
      <c r="C40" s="117">
        <v>186</v>
      </c>
      <c r="D40" s="117">
        <v>186</v>
      </c>
      <c r="E40" s="117">
        <v>186</v>
      </c>
      <c r="F40" s="12">
        <v>186</v>
      </c>
      <c r="G40" s="13">
        <v>0.5879873551106428</v>
      </c>
      <c r="H40" s="14">
        <v>1.0743370709889664</v>
      </c>
      <c r="I40" s="15">
        <v>0.9002089907952012</v>
      </c>
      <c r="J40" s="16">
        <v>0.7753203365213779</v>
      </c>
      <c r="K40" s="22">
        <v>1</v>
      </c>
    </row>
    <row r="41" spans="1:11" ht="14.25">
      <c r="A41" s="17" t="s">
        <v>31</v>
      </c>
      <c r="B41" s="117">
        <v>108</v>
      </c>
      <c r="C41" s="117">
        <v>108</v>
      </c>
      <c r="D41" s="117">
        <v>112</v>
      </c>
      <c r="E41" s="117">
        <v>112</v>
      </c>
      <c r="F41" s="12">
        <v>110.66666666666667</v>
      </c>
      <c r="G41" s="13">
        <v>0.34984193888303483</v>
      </c>
      <c r="H41" s="14">
        <v>1.012196323958554</v>
      </c>
      <c r="I41" s="15">
        <v>0.7305000284360409</v>
      </c>
      <c r="J41" s="16">
        <v>0.5782367926148384</v>
      </c>
      <c r="K41" s="22">
        <v>20</v>
      </c>
    </row>
    <row r="42" spans="1:11" ht="14.25">
      <c r="A42" s="17" t="s">
        <v>32</v>
      </c>
      <c r="B42" s="117">
        <v>164</v>
      </c>
      <c r="C42" s="117">
        <v>166</v>
      </c>
      <c r="D42" s="117">
        <v>151</v>
      </c>
      <c r="E42" s="117">
        <v>177</v>
      </c>
      <c r="F42" s="12">
        <v>164.66666666666666</v>
      </c>
      <c r="G42" s="13">
        <v>0.5205479452054794</v>
      </c>
      <c r="H42" s="14">
        <v>1.0257538116014755</v>
      </c>
      <c r="I42" s="15">
        <v>0.7675260905616103</v>
      </c>
      <c r="J42" s="16">
        <v>0.6687348324191579</v>
      </c>
      <c r="K42" s="22">
        <v>8</v>
      </c>
    </row>
    <row r="43" spans="1:11" ht="14.25">
      <c r="A43" s="17" t="s">
        <v>33</v>
      </c>
      <c r="B43" s="117">
        <v>86.8</v>
      </c>
      <c r="C43" s="117">
        <v>86.8</v>
      </c>
      <c r="D43" s="117">
        <v>83</v>
      </c>
      <c r="E43" s="117">
        <v>83</v>
      </c>
      <c r="F43" s="12">
        <v>84.26666666666667</v>
      </c>
      <c r="G43" s="13">
        <v>0.2663856691253952</v>
      </c>
      <c r="H43" s="14">
        <v>0.9851887767763804</v>
      </c>
      <c r="I43" s="15">
        <v>0.6567412948001291</v>
      </c>
      <c r="J43" s="16">
        <v>0.5005990445302355</v>
      </c>
      <c r="K43" s="22">
        <v>36</v>
      </c>
    </row>
    <row r="44" spans="1:11" ht="14.25">
      <c r="A44" s="17" t="s">
        <v>34</v>
      </c>
      <c r="B44" s="117">
        <v>232</v>
      </c>
      <c r="C44" s="117">
        <v>228</v>
      </c>
      <c r="D44" s="117">
        <v>228</v>
      </c>
      <c r="E44" s="117">
        <v>228</v>
      </c>
      <c r="F44" s="12">
        <v>228</v>
      </c>
      <c r="G44" s="13">
        <v>0.7207586933614332</v>
      </c>
      <c r="H44" s="14">
        <v>0.9942195240436899</v>
      </c>
      <c r="I44" s="15">
        <v>0.6814046408540934</v>
      </c>
      <c r="J44" s="16">
        <v>0.6971462618570292</v>
      </c>
      <c r="K44" s="22">
        <v>5</v>
      </c>
    </row>
    <row r="45" spans="1:11" ht="14.25">
      <c r="A45" s="17" t="s">
        <v>35</v>
      </c>
      <c r="B45" s="117">
        <v>147</v>
      </c>
      <c r="C45" s="117">
        <v>147.9</v>
      </c>
      <c r="D45" s="117">
        <v>152</v>
      </c>
      <c r="E45" s="117">
        <v>152</v>
      </c>
      <c r="F45" s="12">
        <v>150.63333333333333</v>
      </c>
      <c r="G45" s="13">
        <v>0.4761854583772392</v>
      </c>
      <c r="H45" s="14">
        <v>1.0112116965628257</v>
      </c>
      <c r="I45" s="15">
        <v>0.7278109701027434</v>
      </c>
      <c r="J45" s="16">
        <v>0.6271607654125417</v>
      </c>
      <c r="K45" s="22">
        <v>13</v>
      </c>
    </row>
    <row r="46" spans="1:11" ht="14.25">
      <c r="A46" s="17" t="s">
        <v>36</v>
      </c>
      <c r="B46" s="117">
        <v>154</v>
      </c>
      <c r="C46" s="117">
        <v>141.5</v>
      </c>
      <c r="D46" s="117">
        <v>143.5</v>
      </c>
      <c r="E46" s="117">
        <v>143.5</v>
      </c>
      <c r="F46" s="12">
        <v>142.83333333333334</v>
      </c>
      <c r="G46" s="13">
        <v>0.4515279241306639</v>
      </c>
      <c r="H46" s="14">
        <v>0.9767356965539359</v>
      </c>
      <c r="I46" s="15">
        <v>0.6336555814502766</v>
      </c>
      <c r="J46" s="16">
        <v>0.5608045185224315</v>
      </c>
      <c r="K46" s="22">
        <v>27</v>
      </c>
    </row>
    <row r="47" spans="1:11" ht="14.25">
      <c r="A47" s="17" t="s">
        <v>37</v>
      </c>
      <c r="B47" s="117">
        <v>91</v>
      </c>
      <c r="C47" s="117">
        <v>95</v>
      </c>
      <c r="D47" s="117">
        <v>103</v>
      </c>
      <c r="E47" s="117">
        <v>103</v>
      </c>
      <c r="F47" s="12">
        <v>100.33333333333333</v>
      </c>
      <c r="G47" s="13">
        <v>0.3171759747102213</v>
      </c>
      <c r="H47" s="14">
        <v>1.042154106425139</v>
      </c>
      <c r="I47" s="15">
        <v>0.8123159772288251</v>
      </c>
      <c r="J47" s="16">
        <v>0.6142599762213835</v>
      </c>
      <c r="K47" s="22">
        <v>16</v>
      </c>
    </row>
    <row r="48" spans="1:11" ht="14.25">
      <c r="A48" s="17" t="s">
        <v>38</v>
      </c>
      <c r="B48" s="117">
        <v>110</v>
      </c>
      <c r="C48" s="117">
        <v>110</v>
      </c>
      <c r="D48" s="117">
        <v>134</v>
      </c>
      <c r="E48" s="117">
        <v>145</v>
      </c>
      <c r="F48" s="12">
        <v>129.66666666666666</v>
      </c>
      <c r="G48" s="13">
        <v>0.40990516332982085</v>
      </c>
      <c r="H48" s="14">
        <v>1.0964574237318943</v>
      </c>
      <c r="I48" s="15">
        <v>0.9606205933332854</v>
      </c>
      <c r="J48" s="16">
        <v>0.7403344213318996</v>
      </c>
      <c r="K48" s="22">
        <v>3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0.7447159455405619</v>
      </c>
      <c r="I49" s="20"/>
      <c r="J49" s="20"/>
      <c r="K49" s="22"/>
    </row>
    <row r="50" spans="1:11" ht="18" customHeight="1">
      <c r="A50" s="17" t="s">
        <v>41</v>
      </c>
      <c r="B50" s="41">
        <v>338</v>
      </c>
      <c r="C50" s="41">
        <v>338</v>
      </c>
      <c r="D50" s="41">
        <v>317</v>
      </c>
      <c r="E50" s="41">
        <v>294</v>
      </c>
      <c r="F50" s="18">
        <v>316.3333333333333</v>
      </c>
      <c r="G50" s="19"/>
      <c r="H50" s="20">
        <v>1.1108766135841381</v>
      </c>
      <c r="I50" s="20"/>
      <c r="J50" s="20"/>
      <c r="K50" s="22"/>
    </row>
    <row r="51" spans="4:5" ht="14.25">
      <c r="D51" s="3"/>
      <c r="E51" s="3"/>
    </row>
    <row r="52" spans="4:5" ht="14.25">
      <c r="D52" s="3"/>
      <c r="E52" s="3"/>
    </row>
    <row r="53" spans="4:5" ht="14.25">
      <c r="D53" s="3"/>
      <c r="E53" s="3"/>
    </row>
    <row r="54" spans="4:5" ht="14.25">
      <c r="D54" s="3"/>
      <c r="E54" s="3"/>
    </row>
    <row r="55" spans="4:5" ht="14.25">
      <c r="D55" s="3"/>
      <c r="E55" s="3"/>
    </row>
    <row r="56" spans="4:5" ht="14.25">
      <c r="D56" s="3"/>
      <c r="E56" s="3"/>
    </row>
    <row r="57" spans="4:5" ht="14.25">
      <c r="D57" s="3"/>
      <c r="E57" s="3"/>
    </row>
    <row r="58" spans="4:5" ht="14.25">
      <c r="D58" s="3"/>
      <c r="E58" s="3"/>
    </row>
    <row r="59" spans="4:5" ht="14.25">
      <c r="D59" s="3"/>
      <c r="E59" s="3"/>
    </row>
    <row r="60" spans="4:5" ht="14.25">
      <c r="D60" s="3"/>
      <c r="E60" s="3"/>
    </row>
    <row r="61" spans="4:5" ht="14.25">
      <c r="D61" s="3"/>
      <c r="E61" s="3"/>
    </row>
    <row r="62" spans="4:5" ht="14.25">
      <c r="D62" s="3"/>
      <c r="E62" s="3"/>
    </row>
    <row r="63" spans="4:5" ht="14.25">
      <c r="D63" s="3"/>
      <c r="E63" s="3"/>
    </row>
    <row r="64" spans="4:5" ht="14.25">
      <c r="D64" s="3"/>
      <c r="E64" s="3"/>
    </row>
    <row r="65" spans="4:5" ht="14.25">
      <c r="D65" s="3"/>
      <c r="E65" s="3"/>
    </row>
    <row r="66" spans="4:5" ht="14.25">
      <c r="D66" s="3"/>
      <c r="E66" s="3"/>
    </row>
    <row r="67" spans="4:5" ht="14.25">
      <c r="D67" s="3"/>
      <c r="E67" s="3"/>
    </row>
    <row r="68" spans="4:5" ht="14.25">
      <c r="D68" s="3"/>
      <c r="E68" s="3"/>
    </row>
    <row r="69" spans="4:5" ht="14.25">
      <c r="D69" s="3"/>
      <c r="E69" s="3"/>
    </row>
    <row r="70" spans="4:5" ht="14.25">
      <c r="D70" s="3"/>
      <c r="E70" s="3"/>
    </row>
    <row r="71" spans="4:5" ht="14.25">
      <c r="D71" s="3"/>
      <c r="E71" s="3"/>
    </row>
    <row r="72" spans="4:5" ht="14.25">
      <c r="D72" s="3"/>
      <c r="E72" s="3"/>
    </row>
    <row r="73" spans="4:5" ht="14.25">
      <c r="D73" s="3"/>
      <c r="E73" s="3"/>
    </row>
    <row r="74" spans="4:5" ht="14.25">
      <c r="D74" s="3"/>
      <c r="E74" s="3"/>
    </row>
    <row r="75" spans="4:5" ht="14.25">
      <c r="D75" s="3"/>
      <c r="E75" s="3"/>
    </row>
    <row r="76" spans="4:5" ht="14.25">
      <c r="D76" s="3"/>
      <c r="E76" s="3"/>
    </row>
    <row r="77" spans="4:5" ht="14.25">
      <c r="D77" s="3"/>
      <c r="E77" s="3"/>
    </row>
    <row r="78" spans="4:5" ht="14.25">
      <c r="D78" s="3"/>
      <c r="E78" s="3"/>
    </row>
    <row r="79" spans="4:5" ht="14.25">
      <c r="D79" s="3"/>
      <c r="E79" s="3"/>
    </row>
    <row r="80" spans="4:5" ht="14.25">
      <c r="D80" s="3"/>
      <c r="E80" s="3"/>
    </row>
    <row r="81" spans="4:5" ht="14.25">
      <c r="D81" s="3"/>
      <c r="E81" s="3"/>
    </row>
    <row r="82" spans="4:5" ht="14.25">
      <c r="D82" s="3"/>
      <c r="E82" s="3"/>
    </row>
    <row r="83" spans="4:5" ht="14.25">
      <c r="D83" s="3"/>
      <c r="E83" s="3"/>
    </row>
    <row r="84" spans="4:5" ht="14.25">
      <c r="D84" s="3"/>
      <c r="E84" s="3"/>
    </row>
    <row r="85" spans="4:5" ht="14.25">
      <c r="D85" s="3"/>
      <c r="E85" s="3"/>
    </row>
    <row r="86" spans="4:5" ht="14.25">
      <c r="D86" s="3"/>
      <c r="E86" s="3"/>
    </row>
    <row r="87" spans="4:5" ht="14.25">
      <c r="D87" s="3"/>
      <c r="E87" s="3"/>
    </row>
    <row r="88" spans="4:5" ht="14.25">
      <c r="D88" s="3"/>
      <c r="E88" s="3"/>
    </row>
    <row r="89" spans="4:5" ht="14.25">
      <c r="D89" s="3"/>
      <c r="E89" s="3"/>
    </row>
    <row r="90" spans="4:5" ht="14.25">
      <c r="D90" s="3"/>
      <c r="E90" s="3"/>
    </row>
    <row r="91" spans="4:5" ht="14.25">
      <c r="D91" s="3"/>
      <c r="E91" s="3"/>
    </row>
    <row r="92" spans="4:5" ht="14.25">
      <c r="D92" s="3"/>
      <c r="E92" s="3"/>
    </row>
    <row r="93" spans="4:5" ht="14.25">
      <c r="D93" s="3"/>
      <c r="E93" s="3"/>
    </row>
    <row r="94" spans="4:5" ht="14.25"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109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6.125" style="3" customWidth="1"/>
    <col min="3" max="5" width="16.1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5" customHeight="1">
      <c r="A1" s="188" t="s">
        <v>47</v>
      </c>
      <c r="B1" s="188" t="s">
        <v>104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9" t="s">
        <v>122</v>
      </c>
      <c r="C3" s="119" t="s">
        <v>122</v>
      </c>
      <c r="D3" s="119" t="s">
        <v>122</v>
      </c>
      <c r="E3" s="119" t="s">
        <v>122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105</v>
      </c>
      <c r="C4" s="117">
        <v>104</v>
      </c>
      <c r="D4" s="117">
        <v>100</v>
      </c>
      <c r="E4" s="117">
        <v>100</v>
      </c>
      <c r="F4" s="12">
        <v>101.33333333333333</v>
      </c>
      <c r="G4" s="13">
        <v>0.5949119373776908</v>
      </c>
      <c r="H4" s="14">
        <v>0.9838681468061969</v>
      </c>
      <c r="I4" s="15">
        <v>0.7463789086904864</v>
      </c>
      <c r="J4" s="16">
        <v>0.6857921201653682</v>
      </c>
      <c r="K4" s="22">
        <v>28</v>
      </c>
    </row>
    <row r="5" spans="1:11" ht="14.25">
      <c r="A5" s="11" t="s">
        <v>43</v>
      </c>
      <c r="B5" s="117">
        <v>67</v>
      </c>
      <c r="C5" s="117">
        <v>67</v>
      </c>
      <c r="D5" s="117">
        <v>65</v>
      </c>
      <c r="E5" s="117">
        <v>66</v>
      </c>
      <c r="F5" s="12">
        <v>66</v>
      </c>
      <c r="G5" s="13">
        <v>0.38747553816046965</v>
      </c>
      <c r="H5" s="14">
        <v>0.9949999164551908</v>
      </c>
      <c r="I5" s="15">
        <v>0.7681141874156873</v>
      </c>
      <c r="J5" s="16">
        <v>0.6158587277136003</v>
      </c>
      <c r="K5" s="22">
        <v>40</v>
      </c>
    </row>
    <row r="6" spans="1:11" ht="14.25">
      <c r="A6" s="11" t="s">
        <v>44</v>
      </c>
      <c r="B6" s="117">
        <v>123</v>
      </c>
      <c r="C6" s="117">
        <v>111</v>
      </c>
      <c r="D6" s="117">
        <v>124</v>
      </c>
      <c r="E6" s="117">
        <v>134</v>
      </c>
      <c r="F6" s="12">
        <v>123</v>
      </c>
      <c r="G6" s="13">
        <v>0.7221135029354206</v>
      </c>
      <c r="H6" s="14">
        <v>1.0289633250433936</v>
      </c>
      <c r="I6" s="15">
        <v>0.8344292635805256</v>
      </c>
      <c r="J6" s="16">
        <v>0.7895029593224836</v>
      </c>
      <c r="K6" s="22">
        <v>7</v>
      </c>
    </row>
    <row r="7" spans="1:11" ht="14.25">
      <c r="A7" s="11" t="s">
        <v>45</v>
      </c>
      <c r="B7" s="117">
        <v>190</v>
      </c>
      <c r="C7" s="117">
        <v>100</v>
      </c>
      <c r="D7" s="117">
        <v>100</v>
      </c>
      <c r="E7" s="117">
        <v>100</v>
      </c>
      <c r="F7" s="12">
        <v>100</v>
      </c>
      <c r="G7" s="13">
        <v>0.5870841487279843</v>
      </c>
      <c r="H7" s="14">
        <v>0.8073877075678505</v>
      </c>
      <c r="I7" s="15">
        <v>0.40179294820593614</v>
      </c>
      <c r="J7" s="16">
        <v>0.47590942841475536</v>
      </c>
      <c r="K7" s="22">
        <v>41</v>
      </c>
    </row>
    <row r="8" spans="1:11" ht="14.25">
      <c r="A8" s="11" t="s">
        <v>46</v>
      </c>
      <c r="B8" s="117">
        <v>388</v>
      </c>
      <c r="C8" s="117">
        <v>318</v>
      </c>
      <c r="D8" s="117">
        <v>36</v>
      </c>
      <c r="E8" s="117">
        <v>109</v>
      </c>
      <c r="F8" s="12">
        <v>154.33333333333334</v>
      </c>
      <c r="G8" s="13">
        <v>0.9060665362035225</v>
      </c>
      <c r="H8" s="14">
        <v>0.6549350867446256</v>
      </c>
      <c r="I8" s="15">
        <v>0.10412237915318592</v>
      </c>
      <c r="J8" s="16">
        <v>0.42490004197332054</v>
      </c>
      <c r="K8" s="22">
        <v>44</v>
      </c>
    </row>
    <row r="9" spans="1:11" ht="14.25">
      <c r="A9" s="17" t="s">
        <v>39</v>
      </c>
      <c r="B9" s="117">
        <v>0</v>
      </c>
      <c r="C9" s="117">
        <v>0</v>
      </c>
      <c r="D9" s="117">
        <v>0</v>
      </c>
      <c r="E9" s="117">
        <v>0</v>
      </c>
      <c r="F9" s="12">
        <v>0</v>
      </c>
      <c r="G9" s="13">
        <v>0</v>
      </c>
      <c r="H9" s="14">
        <v>1</v>
      </c>
      <c r="I9" s="15">
        <v>0.7778770744428671</v>
      </c>
      <c r="J9" s="16">
        <v>0.46672624466572027</v>
      </c>
      <c r="K9" s="22">
        <v>42</v>
      </c>
    </row>
    <row r="10" spans="1:11" ht="14.25">
      <c r="A10" s="17" t="s">
        <v>1</v>
      </c>
      <c r="B10" s="117">
        <v>126</v>
      </c>
      <c r="C10" s="117">
        <v>141</v>
      </c>
      <c r="D10" s="117">
        <v>103</v>
      </c>
      <c r="E10" s="117">
        <v>103</v>
      </c>
      <c r="F10" s="12">
        <v>115.66666666666667</v>
      </c>
      <c r="G10" s="13">
        <v>0.6790606653620352</v>
      </c>
      <c r="H10" s="14">
        <v>0.935022854907727</v>
      </c>
      <c r="I10" s="15">
        <v>0.6510062889450722</v>
      </c>
      <c r="J10" s="16">
        <v>0.6622280395118574</v>
      </c>
      <c r="K10" s="22">
        <v>33</v>
      </c>
    </row>
    <row r="11" spans="1:11" ht="14.25">
      <c r="A11" s="17" t="s">
        <v>2</v>
      </c>
      <c r="B11" s="117">
        <v>125</v>
      </c>
      <c r="C11" s="117">
        <v>125</v>
      </c>
      <c r="D11" s="117">
        <v>108</v>
      </c>
      <c r="E11" s="117">
        <v>109</v>
      </c>
      <c r="F11" s="12">
        <v>114</v>
      </c>
      <c r="G11" s="13">
        <v>0.6692759295499021</v>
      </c>
      <c r="H11" s="14">
        <v>0.9553712362070034</v>
      </c>
      <c r="I11" s="15">
        <v>0.6907374146413724</v>
      </c>
      <c r="J11" s="16">
        <v>0.6821528206047843</v>
      </c>
      <c r="K11" s="22">
        <v>29</v>
      </c>
    </row>
    <row r="12" spans="1:11" ht="14.25">
      <c r="A12" s="17" t="s">
        <v>3</v>
      </c>
      <c r="B12" s="117">
        <v>109</v>
      </c>
      <c r="C12" s="117">
        <v>109</v>
      </c>
      <c r="D12" s="117">
        <v>101</v>
      </c>
      <c r="E12" s="117">
        <v>101</v>
      </c>
      <c r="F12" s="12">
        <v>103.66666666666667</v>
      </c>
      <c r="G12" s="13">
        <v>0.6086105675146771</v>
      </c>
      <c r="H12" s="14">
        <v>0.9749109730983749</v>
      </c>
      <c r="I12" s="15">
        <v>0.7288896259197863</v>
      </c>
      <c r="J12" s="16">
        <v>0.6807780025577427</v>
      </c>
      <c r="K12" s="22">
        <v>30</v>
      </c>
    </row>
    <row r="13" spans="1:11" ht="14.25">
      <c r="A13" s="17" t="s">
        <v>4</v>
      </c>
      <c r="B13" s="117">
        <v>127</v>
      </c>
      <c r="C13" s="117">
        <v>125</v>
      </c>
      <c r="D13" s="117">
        <v>100</v>
      </c>
      <c r="E13" s="117">
        <v>100</v>
      </c>
      <c r="F13" s="12">
        <v>108.33333333333333</v>
      </c>
      <c r="G13" s="13">
        <v>0.6360078277886496</v>
      </c>
      <c r="H13" s="14">
        <v>0.9234189010394199</v>
      </c>
      <c r="I13" s="15">
        <v>0.6283490493870455</v>
      </c>
      <c r="J13" s="16">
        <v>0.6314125607476871</v>
      </c>
      <c r="K13" s="22">
        <v>37</v>
      </c>
    </row>
    <row r="14" spans="1:11" ht="14.25">
      <c r="A14" s="17" t="s">
        <v>5</v>
      </c>
      <c r="B14" s="117">
        <v>139</v>
      </c>
      <c r="C14" s="117">
        <v>132</v>
      </c>
      <c r="D14" s="117">
        <v>102</v>
      </c>
      <c r="E14" s="117">
        <v>110</v>
      </c>
      <c r="F14" s="12">
        <v>114.66666666666667</v>
      </c>
      <c r="G14" s="13">
        <v>0.6731898238747553</v>
      </c>
      <c r="H14" s="14">
        <v>0.92496640987342</v>
      </c>
      <c r="I14" s="15">
        <v>0.6313706296835568</v>
      </c>
      <c r="J14" s="16">
        <v>0.6480983073600363</v>
      </c>
      <c r="K14" s="22">
        <v>34</v>
      </c>
    </row>
    <row r="15" spans="1:11" ht="14.25">
      <c r="A15" s="17" t="s">
        <v>6</v>
      </c>
      <c r="B15" s="117">
        <v>120</v>
      </c>
      <c r="C15" s="117">
        <v>121</v>
      </c>
      <c r="D15" s="117">
        <v>121</v>
      </c>
      <c r="E15" s="117">
        <v>122</v>
      </c>
      <c r="F15" s="12">
        <v>121.33333333333333</v>
      </c>
      <c r="G15" s="13">
        <v>0.7123287671232876</v>
      </c>
      <c r="H15" s="14">
        <v>1.0055249740006156</v>
      </c>
      <c r="I15" s="15">
        <v>0.7886648335898345</v>
      </c>
      <c r="J15" s="16">
        <v>0.7581304070032158</v>
      </c>
      <c r="K15" s="22">
        <v>11</v>
      </c>
    </row>
    <row r="16" spans="1:11" ht="14.25">
      <c r="A16" s="17" t="s">
        <v>7</v>
      </c>
      <c r="B16" s="117">
        <v>76</v>
      </c>
      <c r="C16" s="117">
        <v>100</v>
      </c>
      <c r="D16" s="117">
        <v>105</v>
      </c>
      <c r="E16" s="117">
        <v>105</v>
      </c>
      <c r="F16" s="12">
        <v>103.33333333333333</v>
      </c>
      <c r="G16" s="13">
        <v>0.6066536203522505</v>
      </c>
      <c r="H16" s="14">
        <v>1.1137607330609365</v>
      </c>
      <c r="I16" s="15">
        <v>1</v>
      </c>
      <c r="J16" s="16">
        <v>0.8426614481409002</v>
      </c>
      <c r="K16" s="22">
        <v>3</v>
      </c>
    </row>
    <row r="17" spans="1:11" ht="14.25">
      <c r="A17" s="17" t="s">
        <v>8</v>
      </c>
      <c r="B17" s="117">
        <v>107</v>
      </c>
      <c r="C17" s="117">
        <v>108</v>
      </c>
      <c r="D17" s="117">
        <v>117</v>
      </c>
      <c r="E17" s="117">
        <v>109</v>
      </c>
      <c r="F17" s="12">
        <v>111.33333333333333</v>
      </c>
      <c r="G17" s="13">
        <v>0.6536203522504892</v>
      </c>
      <c r="H17" s="14">
        <v>1.006192108250733</v>
      </c>
      <c r="I17" s="15">
        <v>0.7899674430877539</v>
      </c>
      <c r="J17" s="16">
        <v>0.7354286067528479</v>
      </c>
      <c r="K17" s="22">
        <v>13</v>
      </c>
    </row>
    <row r="18" spans="1:11" ht="14.25">
      <c r="A18" s="17" t="s">
        <v>9</v>
      </c>
      <c r="B18" s="117">
        <v>116</v>
      </c>
      <c r="C18" s="117">
        <v>114</v>
      </c>
      <c r="D18" s="117">
        <v>109</v>
      </c>
      <c r="E18" s="117">
        <v>114</v>
      </c>
      <c r="F18" s="12">
        <v>112.33333333333333</v>
      </c>
      <c r="G18" s="13">
        <v>0.659491193737769</v>
      </c>
      <c r="H18" s="14">
        <v>0.9942195240436899</v>
      </c>
      <c r="I18" s="15">
        <v>0.7665904362859162</v>
      </c>
      <c r="J18" s="16">
        <v>0.7237507392666573</v>
      </c>
      <c r="K18" s="22">
        <v>18</v>
      </c>
    </row>
    <row r="19" spans="1:11" ht="14.25">
      <c r="A19" s="17" t="s">
        <v>10</v>
      </c>
      <c r="B19" s="117">
        <v>100</v>
      </c>
      <c r="C19" s="117">
        <v>100</v>
      </c>
      <c r="D19" s="117">
        <v>100</v>
      </c>
      <c r="E19" s="117">
        <v>100</v>
      </c>
      <c r="F19" s="12">
        <v>100</v>
      </c>
      <c r="G19" s="13">
        <v>0.5870841487279843</v>
      </c>
      <c r="H19" s="14">
        <v>1</v>
      </c>
      <c r="I19" s="15">
        <v>0.7778770744428671</v>
      </c>
      <c r="J19" s="16">
        <v>0.701559904156914</v>
      </c>
      <c r="K19" s="22">
        <v>25</v>
      </c>
    </row>
    <row r="20" spans="1:11" ht="14.25">
      <c r="A20" s="17" t="s">
        <v>11</v>
      </c>
      <c r="B20" s="117">
        <v>123</v>
      </c>
      <c r="C20" s="117">
        <v>120</v>
      </c>
      <c r="D20" s="117">
        <v>101</v>
      </c>
      <c r="E20" s="117">
        <v>98</v>
      </c>
      <c r="F20" s="12">
        <v>106.33333333333333</v>
      </c>
      <c r="G20" s="13">
        <v>0.6242661448140899</v>
      </c>
      <c r="H20" s="14">
        <v>0.9270581752613841</v>
      </c>
      <c r="I20" s="15">
        <v>0.6354548952737307</v>
      </c>
      <c r="J20" s="16">
        <v>0.6309793950898743</v>
      </c>
      <c r="K20" s="22">
        <v>38</v>
      </c>
    </row>
    <row r="21" spans="1:11" ht="14.25">
      <c r="A21" s="17" t="s">
        <v>12</v>
      </c>
      <c r="B21" s="117">
        <v>99</v>
      </c>
      <c r="C21" s="117">
        <v>103</v>
      </c>
      <c r="D21" s="117">
        <v>104</v>
      </c>
      <c r="E21" s="117">
        <v>104</v>
      </c>
      <c r="F21" s="12">
        <v>103.66666666666667</v>
      </c>
      <c r="G21" s="13">
        <v>0.6086105675146771</v>
      </c>
      <c r="H21" s="14">
        <v>1.0165592930723442</v>
      </c>
      <c r="I21" s="15">
        <v>0.810209835699045</v>
      </c>
      <c r="J21" s="16">
        <v>0.7295701284252979</v>
      </c>
      <c r="K21" s="22">
        <v>16</v>
      </c>
    </row>
    <row r="22" spans="1:11" ht="14.25">
      <c r="A22" s="17" t="s">
        <v>13</v>
      </c>
      <c r="B22" s="117">
        <v>109</v>
      </c>
      <c r="C22" s="117">
        <v>109</v>
      </c>
      <c r="D22" s="117">
        <v>122</v>
      </c>
      <c r="E22" s="117">
        <v>117</v>
      </c>
      <c r="F22" s="12">
        <v>116</v>
      </c>
      <c r="G22" s="13">
        <v>0.6810176125244618</v>
      </c>
      <c r="H22" s="14">
        <v>1.0238895753082953</v>
      </c>
      <c r="I22" s="15">
        <v>0.8245225400180017</v>
      </c>
      <c r="J22" s="16">
        <v>0.7671205690205858</v>
      </c>
      <c r="K22" s="22">
        <v>10</v>
      </c>
    </row>
    <row r="23" spans="1:11" ht="14.25">
      <c r="A23" s="17" t="s">
        <v>14</v>
      </c>
      <c r="B23" s="117">
        <v>117</v>
      </c>
      <c r="C23" s="117">
        <v>105</v>
      </c>
      <c r="D23" s="117">
        <v>106</v>
      </c>
      <c r="E23" s="117">
        <v>106</v>
      </c>
      <c r="F23" s="12">
        <v>105.66666666666667</v>
      </c>
      <c r="G23" s="13">
        <v>0.6203522504892368</v>
      </c>
      <c r="H23" s="14">
        <v>0.9676240806554376</v>
      </c>
      <c r="I23" s="15">
        <v>0.7146616421147031</v>
      </c>
      <c r="J23" s="16">
        <v>0.6769378854645165</v>
      </c>
      <c r="K23" s="22">
        <v>31</v>
      </c>
    </row>
    <row r="24" spans="1:11" ht="14.25">
      <c r="A24" s="17" t="s">
        <v>15</v>
      </c>
      <c r="B24" s="117">
        <v>115</v>
      </c>
      <c r="C24" s="117">
        <v>112</v>
      </c>
      <c r="D24" s="117">
        <v>113</v>
      </c>
      <c r="E24" s="117">
        <v>113</v>
      </c>
      <c r="F24" s="12">
        <v>112.66666666666667</v>
      </c>
      <c r="G24" s="13">
        <v>0.6614481409001957</v>
      </c>
      <c r="H24" s="14">
        <v>0.9941689636528356</v>
      </c>
      <c r="I24" s="15">
        <v>0.7664917148586567</v>
      </c>
      <c r="J24" s="16">
        <v>0.7244742852752724</v>
      </c>
      <c r="K24" s="22">
        <v>17</v>
      </c>
    </row>
    <row r="25" spans="1:11" ht="14.25">
      <c r="A25" s="17" t="s">
        <v>16</v>
      </c>
      <c r="B25" s="117">
        <v>150</v>
      </c>
      <c r="C25" s="117">
        <v>145</v>
      </c>
      <c r="D25" s="117">
        <v>142</v>
      </c>
      <c r="E25" s="117">
        <v>145</v>
      </c>
      <c r="F25" s="12">
        <v>144</v>
      </c>
      <c r="G25" s="13">
        <v>0.8454011741682974</v>
      </c>
      <c r="H25" s="14">
        <v>0.9887630937816502</v>
      </c>
      <c r="I25" s="15">
        <v>0.7559365118579371</v>
      </c>
      <c r="J25" s="16">
        <v>0.7917223767820812</v>
      </c>
      <c r="K25" s="22">
        <v>6</v>
      </c>
    </row>
    <row r="26" spans="1:11" ht="14.25">
      <c r="A26" s="17" t="s">
        <v>17</v>
      </c>
      <c r="B26" s="117">
        <v>117</v>
      </c>
      <c r="C26" s="117">
        <v>117</v>
      </c>
      <c r="D26" s="117">
        <v>107</v>
      </c>
      <c r="E26" s="117">
        <v>108</v>
      </c>
      <c r="F26" s="12">
        <v>110.66666666666667</v>
      </c>
      <c r="G26" s="13">
        <v>0.649706457925636</v>
      </c>
      <c r="H26" s="14">
        <v>0.9736718881674382</v>
      </c>
      <c r="I26" s="15">
        <v>0.7264702571053643</v>
      </c>
      <c r="J26" s="16">
        <v>0.695764737433473</v>
      </c>
      <c r="K26" s="22">
        <v>27</v>
      </c>
    </row>
    <row r="27" spans="1:11" ht="14.25">
      <c r="A27" s="17" t="s">
        <v>18</v>
      </c>
      <c r="B27" s="117">
        <v>140</v>
      </c>
      <c r="C27" s="117">
        <v>125</v>
      </c>
      <c r="D27" s="117">
        <v>111</v>
      </c>
      <c r="E27" s="117">
        <v>109</v>
      </c>
      <c r="F27" s="12">
        <v>115</v>
      </c>
      <c r="G27" s="13">
        <v>0.6751467710371819</v>
      </c>
      <c r="H27" s="14">
        <v>0.9199540889862708</v>
      </c>
      <c r="I27" s="15">
        <v>0.6215838486974644</v>
      </c>
      <c r="J27" s="16">
        <v>0.6430090176333514</v>
      </c>
      <c r="K27" s="22">
        <v>35</v>
      </c>
    </row>
    <row r="28" spans="1:11" ht="14.25">
      <c r="A28" s="17" t="s">
        <v>19</v>
      </c>
      <c r="B28" s="117">
        <v>132</v>
      </c>
      <c r="C28" s="117">
        <v>128</v>
      </c>
      <c r="D28" s="117">
        <v>135</v>
      </c>
      <c r="E28" s="117">
        <v>117</v>
      </c>
      <c r="F28" s="12">
        <v>126.66666666666667</v>
      </c>
      <c r="G28" s="13">
        <v>0.7436399217221135</v>
      </c>
      <c r="H28" s="14">
        <v>0.9605883388560734</v>
      </c>
      <c r="I28" s="15">
        <v>0.7009240411878327</v>
      </c>
      <c r="J28" s="16">
        <v>0.7180103934015449</v>
      </c>
      <c r="K28" s="22">
        <v>20</v>
      </c>
    </row>
    <row r="29" spans="1:11" ht="14.25">
      <c r="A29" s="17" t="s">
        <v>20</v>
      </c>
      <c r="B29" s="117">
        <v>116</v>
      </c>
      <c r="C29" s="117">
        <v>116</v>
      </c>
      <c r="D29" s="117">
        <v>100</v>
      </c>
      <c r="E29" s="117">
        <v>112</v>
      </c>
      <c r="F29" s="12">
        <v>109.33333333333333</v>
      </c>
      <c r="G29" s="13">
        <v>0.6418786692759295</v>
      </c>
      <c r="H29" s="14">
        <v>0.9883710385883757</v>
      </c>
      <c r="I29" s="15">
        <v>0.7551710065366647</v>
      </c>
      <c r="J29" s="16">
        <v>0.7098540716323707</v>
      </c>
      <c r="K29" s="22">
        <v>23</v>
      </c>
    </row>
    <row r="30" spans="1:11" ht="14.25">
      <c r="A30" s="17" t="s">
        <v>21</v>
      </c>
      <c r="B30" s="117">
        <v>116</v>
      </c>
      <c r="C30" s="117">
        <v>107</v>
      </c>
      <c r="D30" s="117">
        <v>105</v>
      </c>
      <c r="E30" s="117">
        <v>105</v>
      </c>
      <c r="F30" s="12">
        <v>105.66666666666667</v>
      </c>
      <c r="G30" s="13">
        <v>0.6203522504892368</v>
      </c>
      <c r="H30" s="14">
        <v>0.9673354491095235</v>
      </c>
      <c r="I30" s="15">
        <v>0.7140980760962582</v>
      </c>
      <c r="J30" s="16">
        <v>0.6765997458534496</v>
      </c>
      <c r="K30" s="22">
        <v>32</v>
      </c>
    </row>
    <row r="31" spans="1:11" ht="14.25">
      <c r="A31" s="17" t="s">
        <v>22</v>
      </c>
      <c r="B31" s="117">
        <v>137</v>
      </c>
      <c r="C31" s="117">
        <v>137</v>
      </c>
      <c r="D31" s="117">
        <v>121</v>
      </c>
      <c r="E31" s="117">
        <v>121</v>
      </c>
      <c r="F31" s="12">
        <v>126.33333333333333</v>
      </c>
      <c r="G31" s="13">
        <v>0.7416829745596868</v>
      </c>
      <c r="H31" s="14">
        <v>0.9594483516240276</v>
      </c>
      <c r="I31" s="15">
        <v>0.6986981650681336</v>
      </c>
      <c r="J31" s="16">
        <v>0.7158920888647549</v>
      </c>
      <c r="K31" s="22">
        <v>21</v>
      </c>
    </row>
    <row r="32" spans="1:11" ht="14.25">
      <c r="A32" s="17" t="s">
        <v>23</v>
      </c>
      <c r="B32" s="117">
        <v>114</v>
      </c>
      <c r="C32" s="117">
        <v>113</v>
      </c>
      <c r="D32" s="117">
        <v>114</v>
      </c>
      <c r="E32" s="117">
        <v>114</v>
      </c>
      <c r="F32" s="12">
        <v>113.66666666666667</v>
      </c>
      <c r="G32" s="13">
        <v>0.6673189823874756</v>
      </c>
      <c r="H32" s="14">
        <v>1</v>
      </c>
      <c r="I32" s="15">
        <v>0.7778770744428671</v>
      </c>
      <c r="J32" s="16">
        <v>0.7336538376207105</v>
      </c>
      <c r="K32" s="22">
        <v>14</v>
      </c>
    </row>
    <row r="33" spans="1:11" ht="14.25">
      <c r="A33" s="17" t="s">
        <v>24</v>
      </c>
      <c r="B33" s="117">
        <v>124</v>
      </c>
      <c r="C33" s="117">
        <v>120</v>
      </c>
      <c r="D33" s="117">
        <v>100</v>
      </c>
      <c r="E33" s="117">
        <v>100</v>
      </c>
      <c r="F33" s="12">
        <v>106.66666666666667</v>
      </c>
      <c r="G33" s="13">
        <v>0.6262230919765166</v>
      </c>
      <c r="H33" s="14">
        <v>0.9308065662106061</v>
      </c>
      <c r="I33" s="15">
        <v>0.6427737964566816</v>
      </c>
      <c r="J33" s="16">
        <v>0.6361535146646156</v>
      </c>
      <c r="K33" s="22">
        <v>36</v>
      </c>
    </row>
    <row r="34" spans="1:11" ht="14.25">
      <c r="A34" s="17" t="s">
        <v>25</v>
      </c>
      <c r="B34" s="117">
        <v>124</v>
      </c>
      <c r="C34" s="117">
        <v>28</v>
      </c>
      <c r="D34" s="117">
        <v>28</v>
      </c>
      <c r="E34" s="117">
        <v>27</v>
      </c>
      <c r="F34" s="12">
        <v>27.666666666666668</v>
      </c>
      <c r="G34" s="13">
        <v>0.162426614481409</v>
      </c>
      <c r="H34" s="14">
        <v>0.6016085867860768</v>
      </c>
      <c r="I34" s="15">
        <v>0</v>
      </c>
      <c r="J34" s="16">
        <v>0.0649706457925636</v>
      </c>
      <c r="K34" s="22">
        <v>45</v>
      </c>
    </row>
    <row r="35" spans="1:11" ht="14.25">
      <c r="A35" s="17" t="s">
        <v>26</v>
      </c>
      <c r="B35" s="117">
        <v>139</v>
      </c>
      <c r="C35" s="117">
        <v>139</v>
      </c>
      <c r="D35" s="117">
        <v>135</v>
      </c>
      <c r="E35" s="117">
        <v>134</v>
      </c>
      <c r="F35" s="12">
        <v>136</v>
      </c>
      <c r="G35" s="13">
        <v>0.7984344422700587</v>
      </c>
      <c r="H35" s="14">
        <v>0.9878628785817898</v>
      </c>
      <c r="I35" s="15">
        <v>0.7541788013681772</v>
      </c>
      <c r="J35" s="16">
        <v>0.7718810577289298</v>
      </c>
      <c r="K35" s="22">
        <v>9</v>
      </c>
    </row>
    <row r="36" spans="1:11" ht="14.25">
      <c r="A36" s="17" t="s">
        <v>27</v>
      </c>
      <c r="B36" s="117">
        <v>104</v>
      </c>
      <c r="C36" s="117">
        <v>111</v>
      </c>
      <c r="D36" s="117">
        <v>97</v>
      </c>
      <c r="E36" s="117">
        <v>134</v>
      </c>
      <c r="F36" s="12">
        <v>114</v>
      </c>
      <c r="G36" s="13">
        <v>0.6692759295499021</v>
      </c>
      <c r="H36" s="14">
        <v>1.0881543094727157</v>
      </c>
      <c r="I36" s="15">
        <v>0.9500023112770899</v>
      </c>
      <c r="J36" s="16">
        <v>0.8377117585862148</v>
      </c>
      <c r="K36" s="22">
        <v>4</v>
      </c>
    </row>
    <row r="37" spans="1:11" ht="14.25">
      <c r="A37" s="17" t="s">
        <v>28</v>
      </c>
      <c r="B37" s="117">
        <v>115</v>
      </c>
      <c r="C37" s="117">
        <v>119</v>
      </c>
      <c r="D37" s="117">
        <v>145</v>
      </c>
      <c r="E37" s="117">
        <v>138</v>
      </c>
      <c r="F37" s="12">
        <v>134</v>
      </c>
      <c r="G37" s="13">
        <v>0.786692759295499</v>
      </c>
      <c r="H37" s="14">
        <v>1.0626585691826111</v>
      </c>
      <c r="I37" s="15">
        <v>0.9002207366501984</v>
      </c>
      <c r="J37" s="16">
        <v>0.8548095457083187</v>
      </c>
      <c r="K37" s="22">
        <v>2</v>
      </c>
    </row>
    <row r="38" spans="1:11" ht="14.25">
      <c r="A38" s="17" t="s">
        <v>29</v>
      </c>
      <c r="B38" s="117">
        <v>214</v>
      </c>
      <c r="C38" s="117">
        <v>171</v>
      </c>
      <c r="D38" s="117">
        <v>171</v>
      </c>
      <c r="E38" s="117">
        <v>169</v>
      </c>
      <c r="F38" s="12">
        <v>170.33333333333334</v>
      </c>
      <c r="G38" s="13">
        <v>1</v>
      </c>
      <c r="H38" s="14">
        <v>0.9243241720043821</v>
      </c>
      <c r="I38" s="15">
        <v>0.6301166314845661</v>
      </c>
      <c r="J38" s="16">
        <v>0.7780699788907397</v>
      </c>
      <c r="K38" s="22">
        <v>8</v>
      </c>
    </row>
    <row r="39" spans="1:11" ht="14.25">
      <c r="A39" s="17" t="s">
        <v>0</v>
      </c>
      <c r="B39" s="117">
        <v>164</v>
      </c>
      <c r="C39" s="117">
        <v>171</v>
      </c>
      <c r="D39" s="117">
        <v>168</v>
      </c>
      <c r="E39" s="117">
        <v>168</v>
      </c>
      <c r="F39" s="12">
        <v>169</v>
      </c>
      <c r="G39" s="13">
        <v>0.9921722113502934</v>
      </c>
      <c r="H39" s="14">
        <v>1.0080648644111045</v>
      </c>
      <c r="I39" s="15">
        <v>0.7936240833537237</v>
      </c>
      <c r="J39" s="16">
        <v>0.8730433345523516</v>
      </c>
      <c r="K39" s="22">
        <v>1</v>
      </c>
    </row>
    <row r="40" spans="1:11" ht="14.25">
      <c r="A40" s="17" t="s">
        <v>30</v>
      </c>
      <c r="B40" s="117">
        <v>114</v>
      </c>
      <c r="C40" s="117">
        <v>110</v>
      </c>
      <c r="D40" s="117">
        <v>114</v>
      </c>
      <c r="E40" s="117">
        <v>107</v>
      </c>
      <c r="F40" s="12">
        <v>110.33333333333333</v>
      </c>
      <c r="G40" s="13">
        <v>0.6477495107632093</v>
      </c>
      <c r="H40" s="14">
        <v>0.9790983276770048</v>
      </c>
      <c r="I40" s="15">
        <v>0.7370656232461406</v>
      </c>
      <c r="J40" s="16">
        <v>0.7013391782529681</v>
      </c>
      <c r="K40" s="22">
        <v>26</v>
      </c>
    </row>
    <row r="41" spans="1:11" ht="14.25">
      <c r="A41" s="17" t="s">
        <v>31</v>
      </c>
      <c r="B41" s="117">
        <v>108</v>
      </c>
      <c r="C41" s="117">
        <v>110</v>
      </c>
      <c r="D41" s="117">
        <v>110</v>
      </c>
      <c r="E41" s="117">
        <v>110</v>
      </c>
      <c r="F41" s="12">
        <v>110</v>
      </c>
      <c r="G41" s="13">
        <v>0.6457925636007827</v>
      </c>
      <c r="H41" s="14">
        <v>1.0061351227996143</v>
      </c>
      <c r="I41" s="15">
        <v>0.789856176442611</v>
      </c>
      <c r="J41" s="16">
        <v>0.7322307313058797</v>
      </c>
      <c r="K41" s="22">
        <v>15</v>
      </c>
    </row>
    <row r="42" spans="1:11" ht="14.25">
      <c r="A42" s="17" t="s">
        <v>32</v>
      </c>
      <c r="B42" s="117">
        <v>102</v>
      </c>
      <c r="C42" s="117">
        <v>102</v>
      </c>
      <c r="D42" s="117">
        <v>102</v>
      </c>
      <c r="E42" s="117">
        <v>102</v>
      </c>
      <c r="F42" s="12">
        <v>102</v>
      </c>
      <c r="G42" s="13">
        <v>0.598825831702544</v>
      </c>
      <c r="H42" s="14">
        <v>1</v>
      </c>
      <c r="I42" s="15">
        <v>0.7778770744428671</v>
      </c>
      <c r="J42" s="16">
        <v>0.7062565773467379</v>
      </c>
      <c r="K42" s="22">
        <v>24</v>
      </c>
    </row>
    <row r="43" spans="1:11" ht="14.25">
      <c r="A43" s="17" t="s">
        <v>33</v>
      </c>
      <c r="B43" s="117">
        <v>129</v>
      </c>
      <c r="C43" s="117">
        <v>119</v>
      </c>
      <c r="D43" s="117">
        <v>107</v>
      </c>
      <c r="E43" s="117">
        <v>101</v>
      </c>
      <c r="F43" s="12">
        <v>109</v>
      </c>
      <c r="G43" s="13">
        <v>0.6399217221135028</v>
      </c>
      <c r="H43" s="14">
        <v>0.9216737554046188</v>
      </c>
      <c r="I43" s="15">
        <v>0.6249415743867074</v>
      </c>
      <c r="J43" s="16">
        <v>0.6309336334774256</v>
      </c>
      <c r="K43" s="22">
        <v>39</v>
      </c>
    </row>
    <row r="44" spans="1:11" ht="14.25">
      <c r="A44" s="17" t="s">
        <v>34</v>
      </c>
      <c r="B44" s="117">
        <v>134</v>
      </c>
      <c r="C44" s="117">
        <v>130</v>
      </c>
      <c r="D44" s="117">
        <v>144</v>
      </c>
      <c r="E44" s="117">
        <v>136</v>
      </c>
      <c r="F44" s="12">
        <v>136.66666666666666</v>
      </c>
      <c r="G44" s="13">
        <v>0.8023483365949118</v>
      </c>
      <c r="H44" s="14">
        <v>1.00495057573477</v>
      </c>
      <c r="I44" s="15">
        <v>0.7875432952539643</v>
      </c>
      <c r="J44" s="16">
        <v>0.7934653117903433</v>
      </c>
      <c r="K44" s="22">
        <v>5</v>
      </c>
    </row>
    <row r="45" spans="1:11" ht="14.25">
      <c r="A45" s="17" t="s">
        <v>35</v>
      </c>
      <c r="B45" s="117">
        <v>119</v>
      </c>
      <c r="C45" s="117">
        <v>128</v>
      </c>
      <c r="D45" s="117">
        <v>113</v>
      </c>
      <c r="E45" s="117">
        <v>121</v>
      </c>
      <c r="F45" s="12">
        <v>120.66666666666667</v>
      </c>
      <c r="G45" s="13">
        <v>0.7084148727984344</v>
      </c>
      <c r="H45" s="14">
        <v>1.0055711455946745</v>
      </c>
      <c r="I45" s="15">
        <v>0.7887549856948189</v>
      </c>
      <c r="J45" s="16">
        <v>0.7566189405362651</v>
      </c>
      <c r="K45" s="22">
        <v>12</v>
      </c>
    </row>
    <row r="46" spans="1:11" ht="14.25">
      <c r="A46" s="17" t="s">
        <v>36</v>
      </c>
      <c r="B46" s="117">
        <v>116</v>
      </c>
      <c r="C46" s="117">
        <v>115</v>
      </c>
      <c r="D46" s="117">
        <v>112</v>
      </c>
      <c r="E46" s="117">
        <v>112</v>
      </c>
      <c r="F46" s="12">
        <v>113</v>
      </c>
      <c r="G46" s="13">
        <v>0.6634050880626222</v>
      </c>
      <c r="H46" s="14">
        <v>0.9883710385883757</v>
      </c>
      <c r="I46" s="15">
        <v>0.7551710065366647</v>
      </c>
      <c r="J46" s="16">
        <v>0.7184646391470477</v>
      </c>
      <c r="K46" s="22">
        <v>19</v>
      </c>
    </row>
    <row r="47" spans="1:11" ht="14.25">
      <c r="A47" s="17" t="s">
        <v>37</v>
      </c>
      <c r="B47" s="117">
        <v>140</v>
      </c>
      <c r="C47" s="117">
        <v>147</v>
      </c>
      <c r="D47" s="117">
        <v>120</v>
      </c>
      <c r="E47" s="117">
        <v>120</v>
      </c>
      <c r="F47" s="12">
        <v>129</v>
      </c>
      <c r="G47" s="13">
        <v>0.7573385518590997</v>
      </c>
      <c r="H47" s="14">
        <v>0.9499142515929965</v>
      </c>
      <c r="I47" s="15">
        <v>0.6800824078163532</v>
      </c>
      <c r="J47" s="16">
        <v>0.7109848654334519</v>
      </c>
      <c r="K47" s="22">
        <v>22</v>
      </c>
    </row>
    <row r="48" spans="1:11" ht="14.25">
      <c r="A48" s="17" t="s">
        <v>38</v>
      </c>
      <c r="B48" s="117">
        <v>147</v>
      </c>
      <c r="C48" s="117">
        <v>147</v>
      </c>
      <c r="D48" s="117">
        <v>108</v>
      </c>
      <c r="E48" s="117">
        <v>65</v>
      </c>
      <c r="F48" s="12">
        <v>106.66666666666667</v>
      </c>
      <c r="G48" s="13">
        <v>0.6262230919765166</v>
      </c>
      <c r="H48" s="14">
        <v>0.7618427528899276</v>
      </c>
      <c r="I48" s="15">
        <v>0.31286438467419225</v>
      </c>
      <c r="J48" s="16">
        <v>0.438207867595122</v>
      </c>
      <c r="K48" s="22">
        <v>43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0.6016085867860768</v>
      </c>
      <c r="I49" s="20"/>
      <c r="J49" s="20"/>
      <c r="K49" s="22"/>
    </row>
    <row r="50" spans="1:11" ht="18" customHeight="1">
      <c r="A50" s="17" t="s">
        <v>41</v>
      </c>
      <c r="B50" s="41">
        <v>388</v>
      </c>
      <c r="C50" s="41">
        <v>318</v>
      </c>
      <c r="D50" s="41">
        <v>171</v>
      </c>
      <c r="E50" s="41">
        <v>169</v>
      </c>
      <c r="F50" s="18">
        <v>170.33333333333334</v>
      </c>
      <c r="G50" s="19"/>
      <c r="H50" s="20">
        <v>1.1137607330609365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108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E95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5.125" style="3" customWidth="1"/>
    <col min="3" max="5" width="15.125" style="4" customWidth="1"/>
    <col min="6" max="16384" width="9.125" style="2" customWidth="1"/>
  </cols>
  <sheetData>
    <row r="1" spans="1:5" ht="48" customHeight="1">
      <c r="A1" s="188" t="s">
        <v>47</v>
      </c>
      <c r="B1" s="188" t="s">
        <v>105</v>
      </c>
      <c r="C1" s="188"/>
      <c r="D1" s="188"/>
      <c r="E1" s="188"/>
    </row>
    <row r="2" spans="1:5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</row>
    <row r="3" spans="1:5" s="1" customFormat="1" ht="26.25" customHeight="1">
      <c r="A3" s="30" t="s">
        <v>83</v>
      </c>
      <c r="B3" s="153" t="s">
        <v>47</v>
      </c>
      <c r="C3" s="153" t="s">
        <v>47</v>
      </c>
      <c r="D3" s="153" t="s">
        <v>47</v>
      </c>
      <c r="E3" s="153" t="s">
        <v>47</v>
      </c>
    </row>
    <row r="4" spans="1:5" ht="14.25">
      <c r="A4" s="11" t="s">
        <v>42</v>
      </c>
      <c r="B4" s="154">
        <v>100</v>
      </c>
      <c r="C4" s="154">
        <v>100</v>
      </c>
      <c r="D4" s="154">
        <v>100</v>
      </c>
      <c r="E4" s="154">
        <v>100</v>
      </c>
    </row>
    <row r="5" spans="1:5" ht="14.25">
      <c r="A5" s="11" t="s">
        <v>43</v>
      </c>
      <c r="B5" s="154">
        <v>0</v>
      </c>
      <c r="C5" s="154">
        <v>0</v>
      </c>
      <c r="D5" s="154">
        <v>0</v>
      </c>
      <c r="E5" s="154">
        <v>0</v>
      </c>
    </row>
    <row r="6" spans="1:5" ht="14.25">
      <c r="A6" s="11" t="s">
        <v>44</v>
      </c>
      <c r="B6" s="154">
        <v>0</v>
      </c>
      <c r="C6" s="154">
        <v>0</v>
      </c>
      <c r="D6" s="154">
        <v>0</v>
      </c>
      <c r="E6" s="154">
        <v>0</v>
      </c>
    </row>
    <row r="7" spans="1:5" ht="14.25">
      <c r="A7" s="11" t="s">
        <v>45</v>
      </c>
      <c r="B7" s="154">
        <v>0</v>
      </c>
      <c r="C7" s="154">
        <v>0</v>
      </c>
      <c r="D7" s="154">
        <v>0</v>
      </c>
      <c r="E7" s="154">
        <v>0</v>
      </c>
    </row>
    <row r="8" spans="1:5" ht="14.25">
      <c r="A8" s="11" t="s">
        <v>46</v>
      </c>
      <c r="B8" s="154">
        <v>100</v>
      </c>
      <c r="C8" s="154">
        <v>100</v>
      </c>
      <c r="D8" s="154">
        <v>100</v>
      </c>
      <c r="E8" s="154">
        <v>100</v>
      </c>
    </row>
    <row r="9" spans="1:5" ht="14.25">
      <c r="A9" s="17" t="s">
        <v>39</v>
      </c>
      <c r="B9" s="154">
        <v>0</v>
      </c>
      <c r="C9" s="154">
        <v>0</v>
      </c>
      <c r="D9" s="154">
        <v>0</v>
      </c>
      <c r="E9" s="154">
        <v>0</v>
      </c>
    </row>
    <row r="10" spans="1:5" ht="14.25">
      <c r="A10" s="17" t="s">
        <v>1</v>
      </c>
      <c r="B10" s="154">
        <v>0</v>
      </c>
      <c r="C10" s="154">
        <v>0</v>
      </c>
      <c r="D10" s="154">
        <v>0</v>
      </c>
      <c r="E10" s="154">
        <v>0</v>
      </c>
    </row>
    <row r="11" spans="1:5" ht="14.25">
      <c r="A11" s="17" t="s">
        <v>2</v>
      </c>
      <c r="B11" s="154">
        <v>0</v>
      </c>
      <c r="C11" s="154">
        <v>0</v>
      </c>
      <c r="D11" s="154">
        <v>0</v>
      </c>
      <c r="E11" s="154">
        <v>0</v>
      </c>
    </row>
    <row r="12" spans="1:5" ht="14.25">
      <c r="A12" s="17" t="s">
        <v>3</v>
      </c>
      <c r="B12" s="154">
        <v>0</v>
      </c>
      <c r="C12" s="154">
        <v>0</v>
      </c>
      <c r="D12" s="154">
        <v>0</v>
      </c>
      <c r="E12" s="154">
        <v>0</v>
      </c>
    </row>
    <row r="13" spans="1:5" ht="14.25">
      <c r="A13" s="17" t="s">
        <v>4</v>
      </c>
      <c r="B13" s="154">
        <v>0</v>
      </c>
      <c r="C13" s="154">
        <v>0</v>
      </c>
      <c r="D13" s="154">
        <v>0</v>
      </c>
      <c r="E13" s="154">
        <v>0</v>
      </c>
    </row>
    <row r="14" spans="1:5" ht="14.25">
      <c r="A14" s="17" t="s">
        <v>5</v>
      </c>
      <c r="B14" s="154">
        <v>0</v>
      </c>
      <c r="C14" s="154">
        <v>0</v>
      </c>
      <c r="D14" s="154">
        <v>0</v>
      </c>
      <c r="E14" s="154">
        <v>0</v>
      </c>
    </row>
    <row r="15" spans="1:5" ht="14.25">
      <c r="A15" s="17" t="s">
        <v>6</v>
      </c>
      <c r="B15" s="154">
        <v>0</v>
      </c>
      <c r="C15" s="154">
        <v>0</v>
      </c>
      <c r="D15" s="154">
        <v>0</v>
      </c>
      <c r="E15" s="154">
        <v>0</v>
      </c>
    </row>
    <row r="16" spans="1:5" ht="14.25">
      <c r="A16" s="17" t="s">
        <v>7</v>
      </c>
      <c r="B16" s="154">
        <v>0</v>
      </c>
      <c r="C16" s="154">
        <v>0</v>
      </c>
      <c r="D16" s="154">
        <v>0</v>
      </c>
      <c r="E16" s="154">
        <v>0</v>
      </c>
    </row>
    <row r="17" spans="1:5" ht="14.25">
      <c r="A17" s="17" t="s">
        <v>8</v>
      </c>
      <c r="B17" s="154">
        <v>0</v>
      </c>
      <c r="C17" s="154">
        <v>0</v>
      </c>
      <c r="D17" s="154">
        <v>0</v>
      </c>
      <c r="E17" s="154">
        <v>0</v>
      </c>
    </row>
    <row r="18" spans="1:5" ht="14.25">
      <c r="A18" s="17" t="s">
        <v>9</v>
      </c>
      <c r="B18" s="154">
        <v>0</v>
      </c>
      <c r="C18" s="154">
        <v>0</v>
      </c>
      <c r="D18" s="154">
        <v>0</v>
      </c>
      <c r="E18" s="154">
        <v>0</v>
      </c>
    </row>
    <row r="19" spans="1:5" ht="14.25">
      <c r="A19" s="17" t="s">
        <v>10</v>
      </c>
      <c r="B19" s="154">
        <v>0</v>
      </c>
      <c r="C19" s="154">
        <v>0</v>
      </c>
      <c r="D19" s="154">
        <v>0</v>
      </c>
      <c r="E19" s="154">
        <v>0</v>
      </c>
    </row>
    <row r="20" spans="1:5" ht="14.25">
      <c r="A20" s="17" t="s">
        <v>11</v>
      </c>
      <c r="B20" s="154">
        <v>0</v>
      </c>
      <c r="C20" s="154">
        <v>0</v>
      </c>
      <c r="D20" s="154">
        <v>0</v>
      </c>
      <c r="E20" s="154">
        <v>0</v>
      </c>
    </row>
    <row r="21" spans="1:5" ht="14.25">
      <c r="A21" s="17" t="s">
        <v>12</v>
      </c>
      <c r="B21" s="154">
        <v>0</v>
      </c>
      <c r="C21" s="154">
        <v>0</v>
      </c>
      <c r="D21" s="154">
        <v>0</v>
      </c>
      <c r="E21" s="154">
        <v>0</v>
      </c>
    </row>
    <row r="22" spans="1:5" ht="14.25">
      <c r="A22" s="17" t="s">
        <v>13</v>
      </c>
      <c r="B22" s="154">
        <v>0</v>
      </c>
      <c r="C22" s="154">
        <v>0</v>
      </c>
      <c r="D22" s="154">
        <v>0</v>
      </c>
      <c r="E22" s="154">
        <v>0</v>
      </c>
    </row>
    <row r="23" spans="1:5" ht="14.25">
      <c r="A23" s="17" t="s">
        <v>14</v>
      </c>
      <c r="B23" s="154">
        <v>0</v>
      </c>
      <c r="C23" s="154">
        <v>0</v>
      </c>
      <c r="D23" s="154">
        <v>0</v>
      </c>
      <c r="E23" s="154">
        <v>0</v>
      </c>
    </row>
    <row r="24" spans="1:5" ht="14.25">
      <c r="A24" s="17" t="s">
        <v>15</v>
      </c>
      <c r="B24" s="154">
        <v>0</v>
      </c>
      <c r="C24" s="154">
        <v>100</v>
      </c>
      <c r="D24" s="154">
        <v>100</v>
      </c>
      <c r="E24" s="154">
        <v>100</v>
      </c>
    </row>
    <row r="25" spans="1:5" ht="14.25">
      <c r="A25" s="17" t="s">
        <v>16</v>
      </c>
      <c r="B25" s="154">
        <v>0</v>
      </c>
      <c r="C25" s="154">
        <v>0</v>
      </c>
      <c r="D25" s="154">
        <v>0</v>
      </c>
      <c r="E25" s="154">
        <v>0</v>
      </c>
    </row>
    <row r="26" spans="1:5" ht="14.25">
      <c r="A26" s="17" t="s">
        <v>17</v>
      </c>
      <c r="B26" s="154">
        <v>0</v>
      </c>
      <c r="C26" s="154">
        <v>0</v>
      </c>
      <c r="D26" s="154">
        <v>0</v>
      </c>
      <c r="E26" s="154">
        <v>0</v>
      </c>
    </row>
    <row r="27" spans="1:5" ht="14.25">
      <c r="A27" s="17" t="s">
        <v>18</v>
      </c>
      <c r="B27" s="154">
        <v>0</v>
      </c>
      <c r="C27" s="154">
        <v>0</v>
      </c>
      <c r="D27" s="154">
        <v>0</v>
      </c>
      <c r="E27" s="154">
        <v>0</v>
      </c>
    </row>
    <row r="28" spans="1:5" ht="14.25">
      <c r="A28" s="17" t="s">
        <v>19</v>
      </c>
      <c r="B28" s="154">
        <v>0</v>
      </c>
      <c r="C28" s="154">
        <v>0</v>
      </c>
      <c r="D28" s="154">
        <v>0</v>
      </c>
      <c r="E28" s="154">
        <v>0</v>
      </c>
    </row>
    <row r="29" spans="1:5" ht="14.25">
      <c r="A29" s="17" t="s">
        <v>20</v>
      </c>
      <c r="B29" s="154">
        <v>0</v>
      </c>
      <c r="C29" s="154">
        <v>0</v>
      </c>
      <c r="D29" s="154">
        <v>0</v>
      </c>
      <c r="E29" s="154">
        <v>0</v>
      </c>
    </row>
    <row r="30" spans="1:5" ht="14.25">
      <c r="A30" s="17" t="s">
        <v>21</v>
      </c>
      <c r="B30" s="154">
        <v>0</v>
      </c>
      <c r="C30" s="154">
        <v>0</v>
      </c>
      <c r="D30" s="154">
        <v>0</v>
      </c>
      <c r="E30" s="154">
        <v>0</v>
      </c>
    </row>
    <row r="31" spans="1:5" ht="14.25">
      <c r="A31" s="17" t="s">
        <v>22</v>
      </c>
      <c r="B31" s="154">
        <v>0</v>
      </c>
      <c r="C31" s="154">
        <v>0</v>
      </c>
      <c r="D31" s="154">
        <v>0</v>
      </c>
      <c r="E31" s="154">
        <v>0</v>
      </c>
    </row>
    <row r="32" spans="1:5" ht="14.25">
      <c r="A32" s="17" t="s">
        <v>23</v>
      </c>
      <c r="B32" s="154">
        <v>0</v>
      </c>
      <c r="C32" s="154">
        <v>0</v>
      </c>
      <c r="D32" s="154">
        <v>0</v>
      </c>
      <c r="E32" s="154">
        <v>0</v>
      </c>
    </row>
    <row r="33" spans="1:5" ht="14.25">
      <c r="A33" s="17" t="s">
        <v>24</v>
      </c>
      <c r="B33" s="154">
        <v>0</v>
      </c>
      <c r="C33" s="154">
        <v>0</v>
      </c>
      <c r="D33" s="154">
        <v>0</v>
      </c>
      <c r="E33" s="154">
        <v>0</v>
      </c>
    </row>
    <row r="34" spans="1:5" ht="14.25">
      <c r="A34" s="17" t="s">
        <v>25</v>
      </c>
      <c r="B34" s="154">
        <v>0</v>
      </c>
      <c r="C34" s="154">
        <v>0</v>
      </c>
      <c r="D34" s="154">
        <v>0</v>
      </c>
      <c r="E34" s="154">
        <v>0</v>
      </c>
    </row>
    <row r="35" spans="1:5" ht="14.25">
      <c r="A35" s="17" t="s">
        <v>26</v>
      </c>
      <c r="B35" s="154">
        <v>0</v>
      </c>
      <c r="C35" s="154">
        <v>0</v>
      </c>
      <c r="D35" s="154">
        <v>0</v>
      </c>
      <c r="E35" s="154">
        <v>0</v>
      </c>
    </row>
    <row r="36" spans="1:5" ht="14.25">
      <c r="A36" s="17" t="s">
        <v>27</v>
      </c>
      <c r="B36" s="154">
        <v>0</v>
      </c>
      <c r="C36" s="154">
        <v>0</v>
      </c>
      <c r="D36" s="154">
        <v>0</v>
      </c>
      <c r="E36" s="154">
        <v>0</v>
      </c>
    </row>
    <row r="37" spans="1:5" ht="14.25">
      <c r="A37" s="17" t="s">
        <v>28</v>
      </c>
      <c r="B37" s="154">
        <v>0</v>
      </c>
      <c r="C37" s="154">
        <v>0</v>
      </c>
      <c r="D37" s="154">
        <v>0</v>
      </c>
      <c r="E37" s="154">
        <v>0</v>
      </c>
    </row>
    <row r="38" spans="1:5" ht="14.25">
      <c r="A38" s="17" t="s">
        <v>29</v>
      </c>
      <c r="B38" s="154">
        <v>0</v>
      </c>
      <c r="C38" s="154">
        <v>0</v>
      </c>
      <c r="D38" s="154">
        <v>0</v>
      </c>
      <c r="E38" s="154">
        <v>0</v>
      </c>
    </row>
    <row r="39" spans="1:5" ht="14.25">
      <c r="A39" s="17" t="s">
        <v>0</v>
      </c>
      <c r="B39" s="154">
        <v>0</v>
      </c>
      <c r="C39" s="154">
        <v>0</v>
      </c>
      <c r="D39" s="154">
        <v>0</v>
      </c>
      <c r="E39" s="154">
        <v>0</v>
      </c>
    </row>
    <row r="40" spans="1:5" ht="14.25">
      <c r="A40" s="17" t="s">
        <v>30</v>
      </c>
      <c r="B40" s="154">
        <v>0</v>
      </c>
      <c r="C40" s="154">
        <v>0</v>
      </c>
      <c r="D40" s="154">
        <v>0</v>
      </c>
      <c r="E40" s="154">
        <v>0</v>
      </c>
    </row>
    <row r="41" spans="1:5" ht="14.25">
      <c r="A41" s="17" t="s">
        <v>31</v>
      </c>
      <c r="B41" s="154">
        <v>0</v>
      </c>
      <c r="C41" s="154">
        <v>0</v>
      </c>
      <c r="D41" s="154">
        <v>0</v>
      </c>
      <c r="E41" s="154">
        <v>0</v>
      </c>
    </row>
    <row r="42" spans="1:5" ht="14.25">
      <c r="A42" s="17" t="s">
        <v>32</v>
      </c>
      <c r="B42" s="154">
        <v>0</v>
      </c>
      <c r="C42" s="154">
        <v>0</v>
      </c>
      <c r="D42" s="154">
        <v>0</v>
      </c>
      <c r="E42" s="154">
        <v>0</v>
      </c>
    </row>
    <row r="43" spans="1:5" ht="14.25">
      <c r="A43" s="17" t="s">
        <v>33</v>
      </c>
      <c r="B43" s="154">
        <v>0</v>
      </c>
      <c r="C43" s="154">
        <v>0</v>
      </c>
      <c r="D43" s="154">
        <v>0</v>
      </c>
      <c r="E43" s="154">
        <v>0</v>
      </c>
    </row>
    <row r="44" spans="1:5" ht="14.25">
      <c r="A44" s="17" t="s">
        <v>34</v>
      </c>
      <c r="B44" s="154">
        <v>0</v>
      </c>
      <c r="C44" s="154">
        <v>0</v>
      </c>
      <c r="D44" s="154">
        <v>0</v>
      </c>
      <c r="E44" s="154">
        <v>0</v>
      </c>
    </row>
    <row r="45" spans="1:5" ht="14.25">
      <c r="A45" s="17" t="s">
        <v>35</v>
      </c>
      <c r="B45" s="154">
        <v>0</v>
      </c>
      <c r="C45" s="154">
        <v>0</v>
      </c>
      <c r="D45" s="154">
        <v>0</v>
      </c>
      <c r="E45" s="154">
        <v>0</v>
      </c>
    </row>
    <row r="46" spans="1:5" ht="14.25">
      <c r="A46" s="17" t="s">
        <v>36</v>
      </c>
      <c r="B46" s="154">
        <v>0</v>
      </c>
      <c r="C46" s="154">
        <v>0</v>
      </c>
      <c r="D46" s="154">
        <v>0</v>
      </c>
      <c r="E46" s="154">
        <v>0</v>
      </c>
    </row>
    <row r="47" spans="1:5" ht="14.25">
      <c r="A47" s="17" t="s">
        <v>37</v>
      </c>
      <c r="B47" s="154">
        <v>0</v>
      </c>
      <c r="C47" s="154">
        <v>0</v>
      </c>
      <c r="D47" s="154">
        <v>0</v>
      </c>
      <c r="E47" s="154">
        <v>0</v>
      </c>
    </row>
    <row r="48" spans="1:5" ht="14.25">
      <c r="A48" s="17" t="s">
        <v>38</v>
      </c>
      <c r="B48" s="154">
        <v>0</v>
      </c>
      <c r="C48" s="154">
        <v>0</v>
      </c>
      <c r="D48" s="154">
        <v>0</v>
      </c>
      <c r="E48" s="154">
        <v>0</v>
      </c>
    </row>
    <row r="49" spans="1:5" ht="18" customHeight="1">
      <c r="A49" s="17" t="s">
        <v>40</v>
      </c>
      <c r="B49" s="41">
        <f>MIN(B4:B48)</f>
        <v>0</v>
      </c>
      <c r="C49" s="41">
        <f>MIN(C4:C48)</f>
        <v>0</v>
      </c>
      <c r="D49" s="41">
        <f>MIN(D4:D48)</f>
        <v>0</v>
      </c>
      <c r="E49" s="41">
        <f>MIN(E4:E48)</f>
        <v>0</v>
      </c>
    </row>
    <row r="50" spans="1:5" ht="18" customHeight="1">
      <c r="A50" s="17" t="s">
        <v>41</v>
      </c>
      <c r="B50" s="41">
        <f>MAX(B4:B48)</f>
        <v>100</v>
      </c>
      <c r="C50" s="41">
        <f>MAX(C4:C48)</f>
        <v>100</v>
      </c>
      <c r="D50" s="41">
        <f>MAX(D4:D48)</f>
        <v>100</v>
      </c>
      <c r="E50" s="41">
        <f>MAX(E4:E48)</f>
        <v>100</v>
      </c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Equation.3" shapeId="1459107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M95"/>
  <sheetViews>
    <sheetView view="pageBreakPreview" zoomScale="70" zoomScaleNormal="85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6.25390625" style="2" customWidth="1"/>
    <col min="2" max="2" width="14.375" style="29" customWidth="1"/>
    <col min="3" max="3" width="13.375" style="29" customWidth="1"/>
    <col min="4" max="4" width="14.00390625" style="29" customWidth="1"/>
    <col min="5" max="5" width="13.375" style="29" customWidth="1"/>
    <col min="6" max="6" width="9.875" style="2" hidden="1" customWidth="1"/>
    <col min="7" max="7" width="11.25390625" style="2" hidden="1" customWidth="1"/>
    <col min="8" max="8" width="14.00390625" style="2" customWidth="1"/>
    <col min="9" max="9" width="24.375" style="2" customWidth="1"/>
    <col min="10" max="10" width="18.375" style="4" customWidth="1"/>
    <col min="11" max="11" width="22.00390625" style="4" customWidth="1"/>
    <col min="12" max="12" width="16.75390625" style="4" customWidth="1"/>
    <col min="13" max="16384" width="9.125" style="2" customWidth="1"/>
  </cols>
  <sheetData>
    <row r="1" spans="1:13" ht="56.25" customHeight="1">
      <c r="A1" s="188" t="s">
        <v>47</v>
      </c>
      <c r="B1" s="192" t="s">
        <v>82</v>
      </c>
      <c r="C1" s="192"/>
      <c r="D1" s="192"/>
      <c r="E1" s="192"/>
      <c r="F1" s="32"/>
      <c r="G1" s="32" t="s">
        <v>91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7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27" customHeight="1">
      <c r="A3" s="30" t="s">
        <v>83</v>
      </c>
      <c r="B3" s="119" t="s">
        <v>122</v>
      </c>
      <c r="C3" s="119" t="s">
        <v>122</v>
      </c>
      <c r="D3" s="119" t="s">
        <v>122</v>
      </c>
      <c r="E3" s="119" t="s">
        <v>122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17">
        <v>20</v>
      </c>
      <c r="C4" s="117">
        <v>20</v>
      </c>
      <c r="D4" s="117">
        <v>20</v>
      </c>
      <c r="E4" s="117">
        <v>20</v>
      </c>
      <c r="F4" s="22"/>
      <c r="G4" s="22"/>
      <c r="H4" s="12">
        <v>20</v>
      </c>
      <c r="I4" s="13">
        <v>0.7434801197092774</v>
      </c>
      <c r="J4" s="36">
        <v>1</v>
      </c>
      <c r="K4" s="15">
        <v>0.7631192448589353</v>
      </c>
      <c r="L4" s="16">
        <v>0.7552635947990722</v>
      </c>
      <c r="M4" s="22">
        <v>36</v>
      </c>
    </row>
    <row r="5" spans="1:13" ht="14.25">
      <c r="A5" s="11" t="s">
        <v>43</v>
      </c>
      <c r="B5" s="117">
        <v>43.8</v>
      </c>
      <c r="C5" s="117">
        <v>43.8</v>
      </c>
      <c r="D5" s="117">
        <v>41.2</v>
      </c>
      <c r="E5" s="117">
        <v>38.9</v>
      </c>
      <c r="F5" s="22"/>
      <c r="G5" s="22"/>
      <c r="H5" s="12">
        <v>41.3</v>
      </c>
      <c r="I5" s="13">
        <v>0.47028644719965795</v>
      </c>
      <c r="J5" s="36">
        <v>0.9612252345871496</v>
      </c>
      <c r="K5" s="15">
        <v>0.7812678892674086</v>
      </c>
      <c r="L5" s="16">
        <v>0.6568753124403084</v>
      </c>
      <c r="M5" s="22">
        <v>42</v>
      </c>
    </row>
    <row r="6" spans="1:13" ht="14.25">
      <c r="A6" s="11" t="s">
        <v>44</v>
      </c>
      <c r="B6" s="117">
        <v>0</v>
      </c>
      <c r="C6" s="117">
        <v>0</v>
      </c>
      <c r="D6" s="117">
        <v>0</v>
      </c>
      <c r="E6" s="117">
        <v>0</v>
      </c>
      <c r="F6" s="22"/>
      <c r="G6" s="22"/>
      <c r="H6" s="12">
        <v>0</v>
      </c>
      <c r="I6" s="13">
        <v>1</v>
      </c>
      <c r="J6" s="36">
        <v>1</v>
      </c>
      <c r="K6" s="15">
        <v>0.7631192448589353</v>
      </c>
      <c r="L6" s="16">
        <v>0.8578715469153613</v>
      </c>
      <c r="M6" s="22">
        <v>15</v>
      </c>
    </row>
    <row r="7" spans="1:13" ht="14.25">
      <c r="A7" s="11" t="s">
        <v>45</v>
      </c>
      <c r="B7" s="117">
        <v>0</v>
      </c>
      <c r="C7" s="117">
        <v>0</v>
      </c>
      <c r="D7" s="117">
        <v>0</v>
      </c>
      <c r="E7" s="117">
        <v>0</v>
      </c>
      <c r="F7" s="22"/>
      <c r="G7" s="22"/>
      <c r="H7" s="12">
        <v>0</v>
      </c>
      <c r="I7" s="13">
        <v>1</v>
      </c>
      <c r="J7" s="36">
        <v>1</v>
      </c>
      <c r="K7" s="15">
        <v>0.7631192448589353</v>
      </c>
      <c r="L7" s="16">
        <v>0.8578715469153613</v>
      </c>
      <c r="M7" s="22">
        <v>15</v>
      </c>
    </row>
    <row r="8" spans="1:13" ht="14.25">
      <c r="A8" s="11" t="s">
        <v>46</v>
      </c>
      <c r="B8" s="117">
        <v>85.7</v>
      </c>
      <c r="C8" s="117">
        <v>85.7</v>
      </c>
      <c r="D8" s="117">
        <v>85.7</v>
      </c>
      <c r="E8" s="117">
        <v>62.5</v>
      </c>
      <c r="F8" s="22"/>
      <c r="G8" s="22"/>
      <c r="H8" s="12">
        <v>77.96666666666665</v>
      </c>
      <c r="I8" s="13">
        <v>0</v>
      </c>
      <c r="J8" s="36">
        <v>0.9001185912462126</v>
      </c>
      <c r="K8" s="15">
        <v>0.8098690356362406</v>
      </c>
      <c r="L8" s="16">
        <v>0.4859214213817443</v>
      </c>
      <c r="M8" s="22">
        <v>44</v>
      </c>
    </row>
    <row r="9" spans="1:13" ht="14.25">
      <c r="A9" s="17" t="s">
        <v>39</v>
      </c>
      <c r="B9" s="117">
        <v>0</v>
      </c>
      <c r="C9" s="117">
        <v>0</v>
      </c>
      <c r="D9" s="117">
        <v>0</v>
      </c>
      <c r="E9" s="117">
        <v>0</v>
      </c>
      <c r="F9" s="22"/>
      <c r="G9" s="22"/>
      <c r="H9" s="12">
        <v>0</v>
      </c>
      <c r="I9" s="13">
        <v>1</v>
      </c>
      <c r="J9" s="36">
        <v>1</v>
      </c>
      <c r="K9" s="15">
        <v>0.7631192448589353</v>
      </c>
      <c r="L9" s="16">
        <v>0.8578715469153613</v>
      </c>
      <c r="M9" s="22">
        <v>15</v>
      </c>
    </row>
    <row r="10" spans="1:13" ht="14.25">
      <c r="A10" s="17" t="s">
        <v>1</v>
      </c>
      <c r="B10" s="117">
        <v>0</v>
      </c>
      <c r="C10" s="117">
        <v>0</v>
      </c>
      <c r="D10" s="117">
        <v>0</v>
      </c>
      <c r="E10" s="117">
        <v>0</v>
      </c>
      <c r="F10" s="22"/>
      <c r="G10" s="22"/>
      <c r="H10" s="12">
        <v>0</v>
      </c>
      <c r="I10" s="13">
        <v>1</v>
      </c>
      <c r="J10" s="36">
        <v>1</v>
      </c>
      <c r="K10" s="15">
        <v>0.7631192448589353</v>
      </c>
      <c r="L10" s="16">
        <v>0.8578715469153613</v>
      </c>
      <c r="M10" s="22">
        <v>15</v>
      </c>
    </row>
    <row r="11" spans="1:13" ht="14.25">
      <c r="A11" s="17" t="s">
        <v>2</v>
      </c>
      <c r="B11" s="117">
        <v>3.1</v>
      </c>
      <c r="C11" s="117">
        <v>3.2</v>
      </c>
      <c r="D11" s="117">
        <v>0</v>
      </c>
      <c r="E11" s="117">
        <v>0</v>
      </c>
      <c r="F11" s="22"/>
      <c r="G11" s="22"/>
      <c r="H11" s="12">
        <v>1.0666666666666667</v>
      </c>
      <c r="I11" s="13">
        <v>0.9863189397178281</v>
      </c>
      <c r="J11" s="36">
        <v>0.6858241418122343</v>
      </c>
      <c r="K11" s="15">
        <v>0.910170190783859</v>
      </c>
      <c r="L11" s="16">
        <v>0.9406296903574466</v>
      </c>
      <c r="M11" s="22">
        <v>4</v>
      </c>
    </row>
    <row r="12" spans="1:13" ht="14.25">
      <c r="A12" s="17" t="s">
        <v>3</v>
      </c>
      <c r="B12" s="117">
        <v>13</v>
      </c>
      <c r="C12" s="117">
        <v>8.7</v>
      </c>
      <c r="D12" s="117">
        <v>8.7</v>
      </c>
      <c r="E12" s="117">
        <v>16</v>
      </c>
      <c r="F12" s="22"/>
      <c r="G12" s="22"/>
      <c r="H12" s="12">
        <v>11.133333333333333</v>
      </c>
      <c r="I12" s="13">
        <v>0.857203933304831</v>
      </c>
      <c r="J12" s="36">
        <v>1.0716645796742488</v>
      </c>
      <c r="K12" s="15">
        <v>0.729576424951646</v>
      </c>
      <c r="L12" s="16">
        <v>0.78062742829292</v>
      </c>
      <c r="M12" s="22">
        <v>35</v>
      </c>
    </row>
    <row r="13" spans="1:13" ht="14.25">
      <c r="A13" s="17" t="s">
        <v>4</v>
      </c>
      <c r="B13" s="117">
        <v>0</v>
      </c>
      <c r="C13" s="117">
        <v>0</v>
      </c>
      <c r="D13" s="117">
        <v>0</v>
      </c>
      <c r="E13" s="117">
        <v>0</v>
      </c>
      <c r="F13" s="22"/>
      <c r="G13" s="22"/>
      <c r="H13" s="12">
        <v>0</v>
      </c>
      <c r="I13" s="13">
        <v>1</v>
      </c>
      <c r="J13" s="36">
        <v>1</v>
      </c>
      <c r="K13" s="15">
        <v>0.7631192448589353</v>
      </c>
      <c r="L13" s="16">
        <v>0.8578715469153613</v>
      </c>
      <c r="M13" s="22">
        <v>15</v>
      </c>
    </row>
    <row r="14" spans="1:13" ht="14.25">
      <c r="A14" s="17" t="s">
        <v>5</v>
      </c>
      <c r="B14" s="117">
        <v>31.3</v>
      </c>
      <c r="C14" s="117">
        <v>28.6</v>
      </c>
      <c r="D14" s="117">
        <v>14.3</v>
      </c>
      <c r="E14" s="117">
        <v>6.7</v>
      </c>
      <c r="F14" s="22"/>
      <c r="G14" s="22"/>
      <c r="H14" s="12">
        <v>16.533333333333335</v>
      </c>
      <c r="I14" s="13">
        <v>0.787943565626336</v>
      </c>
      <c r="J14" s="36">
        <v>0.5981959775591345</v>
      </c>
      <c r="K14" s="15">
        <v>0.9511848139869624</v>
      </c>
      <c r="L14" s="16">
        <v>0.8858883146427119</v>
      </c>
      <c r="M14" s="22">
        <v>9</v>
      </c>
    </row>
    <row r="15" spans="1:13" ht="14.25">
      <c r="A15" s="17" t="s">
        <v>6</v>
      </c>
      <c r="B15" s="117">
        <v>0</v>
      </c>
      <c r="C15" s="117">
        <v>0</v>
      </c>
      <c r="D15" s="117">
        <v>0</v>
      </c>
      <c r="E15" s="117">
        <v>0</v>
      </c>
      <c r="F15" s="22"/>
      <c r="G15" s="22"/>
      <c r="H15" s="12">
        <v>0</v>
      </c>
      <c r="I15" s="13">
        <v>1</v>
      </c>
      <c r="J15" s="36">
        <v>1</v>
      </c>
      <c r="K15" s="15">
        <v>0.7631192448589353</v>
      </c>
      <c r="L15" s="16">
        <v>0.8578715469153613</v>
      </c>
      <c r="M15" s="22">
        <v>15</v>
      </c>
    </row>
    <row r="16" spans="1:13" ht="14.25">
      <c r="A16" s="17" t="s">
        <v>7</v>
      </c>
      <c r="B16" s="117">
        <v>34.6</v>
      </c>
      <c r="C16" s="117">
        <v>34.6</v>
      </c>
      <c r="D16" s="117">
        <v>4.5</v>
      </c>
      <c r="E16" s="117">
        <v>4.5</v>
      </c>
      <c r="F16" s="22"/>
      <c r="G16" s="22"/>
      <c r="H16" s="12">
        <v>14.533333333333333</v>
      </c>
      <c r="I16" s="13">
        <v>0.8135955536554083</v>
      </c>
      <c r="J16" s="36">
        <v>0.5066547729992004</v>
      </c>
      <c r="K16" s="15">
        <v>0.9940309473572744</v>
      </c>
      <c r="L16" s="16">
        <v>0.921856789876528</v>
      </c>
      <c r="M16" s="22">
        <v>6</v>
      </c>
    </row>
    <row r="17" spans="1:13" ht="14.25">
      <c r="A17" s="17" t="s">
        <v>8</v>
      </c>
      <c r="B17" s="117">
        <v>5.3</v>
      </c>
      <c r="C17" s="117">
        <v>10.5</v>
      </c>
      <c r="D17" s="117">
        <v>5.3</v>
      </c>
      <c r="E17" s="117">
        <v>5.3</v>
      </c>
      <c r="F17" s="22"/>
      <c r="G17" s="22"/>
      <c r="H17" s="12">
        <v>7.033333333333334</v>
      </c>
      <c r="I17" s="13">
        <v>0.9097905087644292</v>
      </c>
      <c r="J17" s="36">
        <v>1</v>
      </c>
      <c r="K17" s="15">
        <v>0.7631192448589353</v>
      </c>
      <c r="L17" s="16">
        <v>0.8217877504211328</v>
      </c>
      <c r="M17" s="22">
        <v>32</v>
      </c>
    </row>
    <row r="18" spans="1:13" ht="14.25">
      <c r="A18" s="17" t="s">
        <v>9</v>
      </c>
      <c r="B18" s="117">
        <v>17.6</v>
      </c>
      <c r="C18" s="117">
        <v>29.4</v>
      </c>
      <c r="D18" s="117">
        <v>13.3</v>
      </c>
      <c r="E18" s="117">
        <v>13.3</v>
      </c>
      <c r="F18" s="22"/>
      <c r="G18" s="22"/>
      <c r="H18" s="12">
        <v>18.666666666666668</v>
      </c>
      <c r="I18" s="13">
        <v>0.7605814450619922</v>
      </c>
      <c r="J18" s="36">
        <v>0.910848871062696</v>
      </c>
      <c r="K18" s="15">
        <v>0.8048466962173093</v>
      </c>
      <c r="L18" s="16">
        <v>0.7871405957551825</v>
      </c>
      <c r="M18" s="22">
        <v>34</v>
      </c>
    </row>
    <row r="19" spans="1:13" ht="14.25">
      <c r="A19" s="17" t="s">
        <v>10</v>
      </c>
      <c r="B19" s="117">
        <v>47.1</v>
      </c>
      <c r="C19" s="117">
        <v>46.7</v>
      </c>
      <c r="D19" s="117">
        <v>6.7</v>
      </c>
      <c r="E19" s="117">
        <v>7.1</v>
      </c>
      <c r="F19" s="22"/>
      <c r="G19" s="22"/>
      <c r="H19" s="12">
        <v>20.166666666666668</v>
      </c>
      <c r="I19" s="13">
        <v>0.7413424540401881</v>
      </c>
      <c r="J19" s="36">
        <v>0.5322052411918201</v>
      </c>
      <c r="K19" s="15">
        <v>0.9820719746398229</v>
      </c>
      <c r="L19" s="16">
        <v>0.8857801663999689</v>
      </c>
      <c r="M19" s="22">
        <v>10</v>
      </c>
    </row>
    <row r="20" spans="1:13" ht="14.25">
      <c r="A20" s="17" t="s">
        <v>11</v>
      </c>
      <c r="B20" s="117">
        <v>12.5</v>
      </c>
      <c r="C20" s="117">
        <v>12.9</v>
      </c>
      <c r="D20" s="117">
        <v>3.2</v>
      </c>
      <c r="E20" s="117">
        <v>3.3</v>
      </c>
      <c r="F20" s="22"/>
      <c r="G20" s="22"/>
      <c r="H20" s="12">
        <v>6.466666666666666</v>
      </c>
      <c r="I20" s="13">
        <v>0.917058572039333</v>
      </c>
      <c r="J20" s="36">
        <v>0.6415068659991653</v>
      </c>
      <c r="K20" s="15">
        <v>0.9309130236887115</v>
      </c>
      <c r="L20" s="16">
        <v>0.9253712430289601</v>
      </c>
      <c r="M20" s="22">
        <v>5</v>
      </c>
    </row>
    <row r="21" spans="1:13" ht="14.25">
      <c r="A21" s="17" t="s">
        <v>12</v>
      </c>
      <c r="B21" s="117">
        <v>0</v>
      </c>
      <c r="C21" s="117">
        <v>0</v>
      </c>
      <c r="D21" s="117">
        <v>0</v>
      </c>
      <c r="E21" s="117">
        <v>0</v>
      </c>
      <c r="F21" s="22"/>
      <c r="G21" s="22"/>
      <c r="H21" s="12">
        <v>0</v>
      </c>
      <c r="I21" s="13">
        <v>1</v>
      </c>
      <c r="J21" s="36">
        <v>1</v>
      </c>
      <c r="K21" s="15">
        <v>0.7631192448589353</v>
      </c>
      <c r="L21" s="16">
        <v>0.8578715469153613</v>
      </c>
      <c r="M21" s="22">
        <v>15</v>
      </c>
    </row>
    <row r="22" spans="1:13" ht="14.25">
      <c r="A22" s="17" t="s">
        <v>13</v>
      </c>
      <c r="B22" s="117">
        <v>3.3</v>
      </c>
      <c r="C22" s="117">
        <v>3.3</v>
      </c>
      <c r="D22" s="117">
        <v>3.6</v>
      </c>
      <c r="E22" s="117">
        <v>3.6</v>
      </c>
      <c r="F22" s="22"/>
      <c r="G22" s="22"/>
      <c r="H22" s="12">
        <v>3.5</v>
      </c>
      <c r="I22" s="13">
        <v>0.9551090209491235</v>
      </c>
      <c r="J22" s="36">
        <v>1.0294284984001787</v>
      </c>
      <c r="K22" s="15">
        <v>0.7493451485554884</v>
      </c>
      <c r="L22" s="16">
        <v>0.8316506975129425</v>
      </c>
      <c r="M22" s="22">
        <v>29</v>
      </c>
    </row>
    <row r="23" spans="1:13" ht="14.25">
      <c r="A23" s="17" t="s">
        <v>14</v>
      </c>
      <c r="B23" s="117">
        <v>0</v>
      </c>
      <c r="C23" s="117">
        <v>0</v>
      </c>
      <c r="D23" s="117">
        <v>0</v>
      </c>
      <c r="E23" s="117">
        <v>0</v>
      </c>
      <c r="F23" s="22"/>
      <c r="G23" s="22"/>
      <c r="H23" s="12">
        <v>0</v>
      </c>
      <c r="I23" s="13">
        <v>1</v>
      </c>
      <c r="J23" s="36">
        <v>1</v>
      </c>
      <c r="K23" s="15">
        <v>0.7631192448589353</v>
      </c>
      <c r="L23" s="16">
        <v>0.8578715469153613</v>
      </c>
      <c r="M23" s="22">
        <v>15</v>
      </c>
    </row>
    <row r="24" spans="1:13" ht="14.25">
      <c r="A24" s="17" t="s">
        <v>15</v>
      </c>
      <c r="B24" s="117">
        <v>11.1</v>
      </c>
      <c r="C24" s="117">
        <v>17.6</v>
      </c>
      <c r="D24" s="117">
        <v>16.7</v>
      </c>
      <c r="E24" s="117">
        <v>16.7</v>
      </c>
      <c r="F24" s="22"/>
      <c r="G24" s="22"/>
      <c r="H24" s="12">
        <v>17</v>
      </c>
      <c r="I24" s="13">
        <v>0.7819581017528858</v>
      </c>
      <c r="J24" s="36">
        <v>1.1458589575586475</v>
      </c>
      <c r="K24" s="15">
        <v>0.6948495254592874</v>
      </c>
      <c r="L24" s="16">
        <v>0.7296929559767268</v>
      </c>
      <c r="M24" s="22">
        <v>39</v>
      </c>
    </row>
    <row r="25" spans="1:13" ht="14.25">
      <c r="A25" s="17" t="s">
        <v>16</v>
      </c>
      <c r="B25" s="117">
        <v>16</v>
      </c>
      <c r="C25" s="117">
        <v>16</v>
      </c>
      <c r="D25" s="117">
        <v>8.3</v>
      </c>
      <c r="E25" s="117">
        <v>8.3</v>
      </c>
      <c r="F25" s="22"/>
      <c r="G25" s="22"/>
      <c r="H25" s="12">
        <v>10.866666666666667</v>
      </c>
      <c r="I25" s="13">
        <v>0.8606241983753742</v>
      </c>
      <c r="J25" s="36">
        <v>0.8035002876467522</v>
      </c>
      <c r="K25" s="15">
        <v>0.8550915203297362</v>
      </c>
      <c r="L25" s="16">
        <v>0.8573045915479914</v>
      </c>
      <c r="M25" s="22">
        <v>27</v>
      </c>
    </row>
    <row r="26" spans="1:13" ht="14.25">
      <c r="A26" s="17" t="s">
        <v>17</v>
      </c>
      <c r="B26" s="117">
        <v>4.7</v>
      </c>
      <c r="C26" s="117">
        <v>4.8</v>
      </c>
      <c r="D26" s="117">
        <v>7.7</v>
      </c>
      <c r="E26" s="117">
        <v>2.6</v>
      </c>
      <c r="F26" s="22"/>
      <c r="G26" s="22"/>
      <c r="H26" s="12">
        <v>5.033333333333334</v>
      </c>
      <c r="I26" s="13">
        <v>0.9354424967935016</v>
      </c>
      <c r="J26" s="36">
        <v>0.8209029758212997</v>
      </c>
      <c r="K26" s="15">
        <v>0.8469461403108354</v>
      </c>
      <c r="L26" s="16">
        <v>0.8823446829039018</v>
      </c>
      <c r="M26" s="22">
        <v>12</v>
      </c>
    </row>
    <row r="27" spans="1:13" ht="14.25">
      <c r="A27" s="17" t="s">
        <v>18</v>
      </c>
      <c r="B27" s="117">
        <v>0</v>
      </c>
      <c r="C27" s="117">
        <v>0</v>
      </c>
      <c r="D27" s="117">
        <v>0</v>
      </c>
      <c r="E27" s="117">
        <v>18.2</v>
      </c>
      <c r="F27" s="22"/>
      <c r="G27" s="22"/>
      <c r="H27" s="12">
        <v>6.066666666666666</v>
      </c>
      <c r="I27" s="13">
        <v>0.9221889696451475</v>
      </c>
      <c r="J27" s="36">
        <v>2.6304121142856256</v>
      </c>
      <c r="K27" s="15">
        <v>0</v>
      </c>
      <c r="L27" s="16">
        <v>0.368875587858059</v>
      </c>
      <c r="M27" s="22">
        <v>45</v>
      </c>
    </row>
    <row r="28" spans="1:13" ht="14.25">
      <c r="A28" s="17" t="s">
        <v>19</v>
      </c>
      <c r="B28" s="117">
        <v>5.3</v>
      </c>
      <c r="C28" s="117">
        <v>5.3</v>
      </c>
      <c r="D28" s="117">
        <v>5.3</v>
      </c>
      <c r="E28" s="117">
        <v>0</v>
      </c>
      <c r="F28" s="22"/>
      <c r="G28" s="22"/>
      <c r="H28" s="12">
        <v>3.533333333333333</v>
      </c>
      <c r="I28" s="13">
        <v>0.9546814878153057</v>
      </c>
      <c r="J28" s="36">
        <v>0.5735545246020937</v>
      </c>
      <c r="K28" s="15">
        <v>0.9627183194166883</v>
      </c>
      <c r="L28" s="16">
        <v>0.9595035867761352</v>
      </c>
      <c r="M28" s="22">
        <v>3</v>
      </c>
    </row>
    <row r="29" spans="1:13" ht="14.25">
      <c r="A29" s="17" t="s">
        <v>20</v>
      </c>
      <c r="B29" s="117">
        <v>0</v>
      </c>
      <c r="C29" s="117">
        <v>0</v>
      </c>
      <c r="D29" s="117">
        <v>0</v>
      </c>
      <c r="E29" s="117">
        <v>0</v>
      </c>
      <c r="F29" s="22"/>
      <c r="G29" s="22"/>
      <c r="H29" s="12">
        <v>0</v>
      </c>
      <c r="I29" s="13">
        <v>1</v>
      </c>
      <c r="J29" s="36">
        <v>1</v>
      </c>
      <c r="K29" s="15">
        <v>0.7631192448589353</v>
      </c>
      <c r="L29" s="16">
        <v>0.8578715469153613</v>
      </c>
      <c r="M29" s="22">
        <v>15</v>
      </c>
    </row>
    <row r="30" spans="1:13" ht="14.25">
      <c r="A30" s="17" t="s">
        <v>21</v>
      </c>
      <c r="B30" s="117">
        <v>36.8</v>
      </c>
      <c r="C30" s="117">
        <v>31.6</v>
      </c>
      <c r="D30" s="117">
        <v>26.3</v>
      </c>
      <c r="E30" s="117">
        <v>11.8</v>
      </c>
      <c r="F30" s="22"/>
      <c r="G30" s="22"/>
      <c r="H30" s="12">
        <v>23.233333333333334</v>
      </c>
      <c r="I30" s="13">
        <v>0.7020094057289439</v>
      </c>
      <c r="J30" s="36">
        <v>0.684454730733653</v>
      </c>
      <c r="K30" s="15">
        <v>0.9108111477167913</v>
      </c>
      <c r="L30" s="16">
        <v>0.8272904509216523</v>
      </c>
      <c r="M30" s="22">
        <v>30</v>
      </c>
    </row>
    <row r="31" spans="1:13" ht="14.25">
      <c r="A31" s="17" t="s">
        <v>22</v>
      </c>
      <c r="B31" s="117">
        <v>35.3</v>
      </c>
      <c r="C31" s="117">
        <v>35.3</v>
      </c>
      <c r="D31" s="117">
        <v>29.4</v>
      </c>
      <c r="E31" s="117">
        <v>23.5</v>
      </c>
      <c r="F31" s="22"/>
      <c r="G31" s="22"/>
      <c r="H31" s="12">
        <v>29.399999999999995</v>
      </c>
      <c r="I31" s="13">
        <v>0.6229157759726379</v>
      </c>
      <c r="J31" s="36">
        <v>0.8731678144789937</v>
      </c>
      <c r="K31" s="15">
        <v>0.8224834269516371</v>
      </c>
      <c r="L31" s="16">
        <v>0.7426563665600374</v>
      </c>
      <c r="M31" s="22">
        <v>38</v>
      </c>
    </row>
    <row r="32" spans="1:13" ht="14.25">
      <c r="A32" s="17" t="s">
        <v>23</v>
      </c>
      <c r="B32" s="117">
        <v>0</v>
      </c>
      <c r="C32" s="117">
        <v>0</v>
      </c>
      <c r="D32" s="117">
        <v>0</v>
      </c>
      <c r="E32" s="117">
        <v>0</v>
      </c>
      <c r="F32" s="22"/>
      <c r="G32" s="22"/>
      <c r="H32" s="12">
        <v>0</v>
      </c>
      <c r="I32" s="13">
        <v>1</v>
      </c>
      <c r="J32" s="36">
        <v>1</v>
      </c>
      <c r="K32" s="15">
        <v>0.7631192448589353</v>
      </c>
      <c r="L32" s="16">
        <v>0.8578715469153613</v>
      </c>
      <c r="M32" s="22">
        <v>15</v>
      </c>
    </row>
    <row r="33" spans="1:13" ht="14.25">
      <c r="A33" s="17" t="s">
        <v>24</v>
      </c>
      <c r="B33" s="117">
        <v>10</v>
      </c>
      <c r="C33" s="117">
        <v>9.5</v>
      </c>
      <c r="D33" s="117">
        <v>9.1</v>
      </c>
      <c r="E33" s="117">
        <v>5</v>
      </c>
      <c r="F33" s="22"/>
      <c r="G33" s="22"/>
      <c r="H33" s="12">
        <v>7.866666666666667</v>
      </c>
      <c r="I33" s="13">
        <v>0.8991021804189825</v>
      </c>
      <c r="J33" s="36">
        <v>0.7937005259840998</v>
      </c>
      <c r="K33" s="15">
        <v>0.8596783279560263</v>
      </c>
      <c r="L33" s="16">
        <v>0.8754478689412087</v>
      </c>
      <c r="M33" s="22">
        <v>13</v>
      </c>
    </row>
    <row r="34" spans="1:13" ht="14.25">
      <c r="A34" s="17" t="s">
        <v>25</v>
      </c>
      <c r="B34" s="117">
        <v>37.5</v>
      </c>
      <c r="C34" s="117">
        <v>31.3</v>
      </c>
      <c r="D34" s="117">
        <v>0</v>
      </c>
      <c r="E34" s="117">
        <v>6.7</v>
      </c>
      <c r="F34" s="22"/>
      <c r="G34" s="22"/>
      <c r="H34" s="12">
        <v>12.666666666666666</v>
      </c>
      <c r="I34" s="13">
        <v>0.8375374091492089</v>
      </c>
      <c r="J34" s="36">
        <v>0.5632240333522833</v>
      </c>
      <c r="K34" s="15">
        <v>0.9675535366065651</v>
      </c>
      <c r="L34" s="16">
        <v>0.9155470856236225</v>
      </c>
      <c r="M34" s="22">
        <v>7</v>
      </c>
    </row>
    <row r="35" spans="1:13" ht="13.5" customHeight="1">
      <c r="A35" s="17" t="s">
        <v>26</v>
      </c>
      <c r="B35" s="117">
        <v>0</v>
      </c>
      <c r="C35" s="117">
        <v>0</v>
      </c>
      <c r="D35" s="117">
        <v>0</v>
      </c>
      <c r="E35" s="117">
        <v>0</v>
      </c>
      <c r="F35" s="22"/>
      <c r="G35" s="22"/>
      <c r="H35" s="12">
        <v>0</v>
      </c>
      <c r="I35" s="13">
        <v>1</v>
      </c>
      <c r="J35" s="36">
        <v>1</v>
      </c>
      <c r="K35" s="15">
        <v>0.7631192448589353</v>
      </c>
      <c r="L35" s="16">
        <v>0.8578715469153613</v>
      </c>
      <c r="M35" s="22">
        <v>15</v>
      </c>
    </row>
    <row r="36" spans="1:13" ht="14.25">
      <c r="A36" s="17" t="s">
        <v>27</v>
      </c>
      <c r="B36" s="117">
        <v>13.6</v>
      </c>
      <c r="C36" s="117">
        <v>13.6</v>
      </c>
      <c r="D36" s="117">
        <v>18.2</v>
      </c>
      <c r="E36" s="117">
        <v>17.4</v>
      </c>
      <c r="F36" s="22"/>
      <c r="G36" s="22"/>
      <c r="H36" s="12">
        <v>16.4</v>
      </c>
      <c r="I36" s="13">
        <v>0.7896536981616075</v>
      </c>
      <c r="J36" s="36">
        <v>1.0856006965439484</v>
      </c>
      <c r="K36" s="15">
        <v>0.7230535839541532</v>
      </c>
      <c r="L36" s="16">
        <v>0.7496936296371349</v>
      </c>
      <c r="M36" s="22">
        <v>37</v>
      </c>
    </row>
    <row r="37" spans="1:13" ht="14.25">
      <c r="A37" s="17" t="s">
        <v>28</v>
      </c>
      <c r="B37" s="117">
        <v>6.7</v>
      </c>
      <c r="C37" s="117">
        <v>7.1</v>
      </c>
      <c r="D37" s="117">
        <v>7.1</v>
      </c>
      <c r="E37" s="117">
        <v>7.1</v>
      </c>
      <c r="F37" s="22"/>
      <c r="G37" s="22"/>
      <c r="H37" s="12">
        <v>7.099999999999999</v>
      </c>
      <c r="I37" s="13">
        <v>0.9089354424967936</v>
      </c>
      <c r="J37" s="36">
        <v>1.0195171021041152</v>
      </c>
      <c r="K37" s="15">
        <v>0.7539842071043533</v>
      </c>
      <c r="L37" s="16">
        <v>0.8159647012613294</v>
      </c>
      <c r="M37" s="22">
        <v>33</v>
      </c>
    </row>
    <row r="38" spans="1:13" ht="14.25">
      <c r="A38" s="17" t="s">
        <v>29</v>
      </c>
      <c r="B38" s="117">
        <v>20</v>
      </c>
      <c r="C38" s="117">
        <v>20</v>
      </c>
      <c r="D38" s="117">
        <v>10</v>
      </c>
      <c r="E38" s="117">
        <v>10</v>
      </c>
      <c r="F38" s="22"/>
      <c r="G38" s="22"/>
      <c r="H38" s="12">
        <v>13.333333333333334</v>
      </c>
      <c r="I38" s="13">
        <v>0.8289867464728516</v>
      </c>
      <c r="J38" s="36">
        <v>0.7937005259840998</v>
      </c>
      <c r="K38" s="15">
        <v>0.8596783279560263</v>
      </c>
      <c r="L38" s="16">
        <v>0.8474016953627564</v>
      </c>
      <c r="M38" s="22">
        <v>28</v>
      </c>
    </row>
    <row r="39" spans="1:13" ht="14.25">
      <c r="A39" s="17" t="s">
        <v>0</v>
      </c>
      <c r="B39" s="117">
        <v>38.9</v>
      </c>
      <c r="C39" s="117">
        <v>38.9</v>
      </c>
      <c r="D39" s="117">
        <v>27.8</v>
      </c>
      <c r="E39" s="117">
        <v>34.8</v>
      </c>
      <c r="F39" s="22"/>
      <c r="G39" s="22"/>
      <c r="H39" s="12">
        <v>33.833333333333336</v>
      </c>
      <c r="I39" s="13">
        <v>0.566053869174861</v>
      </c>
      <c r="J39" s="36">
        <v>0.9635550847215762</v>
      </c>
      <c r="K39" s="15">
        <v>0.7801773959745534</v>
      </c>
      <c r="L39" s="16">
        <v>0.6945279852546764</v>
      </c>
      <c r="M39" s="22">
        <v>41</v>
      </c>
    </row>
    <row r="40" spans="1:13" ht="14.25">
      <c r="A40" s="17" t="s">
        <v>30</v>
      </c>
      <c r="B40" s="117">
        <v>3.7</v>
      </c>
      <c r="C40" s="117">
        <v>3.7</v>
      </c>
      <c r="D40" s="117">
        <v>3.8</v>
      </c>
      <c r="E40" s="117">
        <v>4.3</v>
      </c>
      <c r="F40" s="22"/>
      <c r="G40" s="22"/>
      <c r="H40" s="12">
        <v>3.9333333333333336</v>
      </c>
      <c r="I40" s="13">
        <v>0.9495510902094911</v>
      </c>
      <c r="J40" s="36">
        <v>1.0513699916637358</v>
      </c>
      <c r="K40" s="15">
        <v>0.7390753672997845</v>
      </c>
      <c r="L40" s="16">
        <v>0.8232656564636671</v>
      </c>
      <c r="M40" s="22">
        <v>31</v>
      </c>
    </row>
    <row r="41" spans="1:13" ht="14.25">
      <c r="A41" s="17" t="s">
        <v>31</v>
      </c>
      <c r="B41" s="117">
        <v>12.5</v>
      </c>
      <c r="C41" s="117">
        <v>12.5</v>
      </c>
      <c r="D41" s="117">
        <v>12.5</v>
      </c>
      <c r="E41" s="117">
        <v>25</v>
      </c>
      <c r="F41" s="22"/>
      <c r="G41" s="22"/>
      <c r="H41" s="12">
        <v>16.666666666666668</v>
      </c>
      <c r="I41" s="13">
        <v>0.7862334330910644</v>
      </c>
      <c r="J41" s="36">
        <v>1.2599210498948732</v>
      </c>
      <c r="K41" s="15">
        <v>0.6414624235063623</v>
      </c>
      <c r="L41" s="16">
        <v>0.6993708273402431</v>
      </c>
      <c r="M41" s="22">
        <v>40</v>
      </c>
    </row>
    <row r="42" spans="1:13" ht="14.25">
      <c r="A42" s="17" t="s">
        <v>32</v>
      </c>
      <c r="B42" s="117">
        <v>7.1</v>
      </c>
      <c r="C42" s="117">
        <v>0</v>
      </c>
      <c r="D42" s="117">
        <v>0</v>
      </c>
      <c r="E42" s="117">
        <v>0</v>
      </c>
      <c r="F42" s="22"/>
      <c r="G42" s="22"/>
      <c r="H42" s="12">
        <v>0</v>
      </c>
      <c r="I42" s="13">
        <v>1</v>
      </c>
      <c r="J42" s="36">
        <v>0.5202920824835068</v>
      </c>
      <c r="K42" s="15">
        <v>0.9876479640462535</v>
      </c>
      <c r="L42" s="16">
        <v>0.9925887784277522</v>
      </c>
      <c r="M42" s="22">
        <v>2</v>
      </c>
    </row>
    <row r="43" spans="1:13" ht="14.25">
      <c r="A43" s="17" t="s">
        <v>33</v>
      </c>
      <c r="B43" s="117">
        <v>0</v>
      </c>
      <c r="C43" s="117">
        <v>0</v>
      </c>
      <c r="D43" s="117">
        <v>8.3</v>
      </c>
      <c r="E43" s="117">
        <v>9.1</v>
      </c>
      <c r="F43" s="22"/>
      <c r="G43" s="22"/>
      <c r="H43" s="12">
        <v>5.8</v>
      </c>
      <c r="I43" s="13">
        <v>0.9256092347156905</v>
      </c>
      <c r="J43" s="36">
        <v>2.087759478663449</v>
      </c>
      <c r="K43" s="15">
        <v>0.2539901819229002</v>
      </c>
      <c r="L43" s="16">
        <v>0.5226378030400163</v>
      </c>
      <c r="M43" s="22">
        <v>43</v>
      </c>
    </row>
    <row r="44" spans="1:13" ht="14.25">
      <c r="A44" s="17" t="s">
        <v>34</v>
      </c>
      <c r="B44" s="117">
        <v>33.3</v>
      </c>
      <c r="C44" s="117">
        <v>32.7</v>
      </c>
      <c r="D44" s="117">
        <v>20.8</v>
      </c>
      <c r="E44" s="117">
        <v>6.4</v>
      </c>
      <c r="F44" s="22"/>
      <c r="G44" s="22"/>
      <c r="H44" s="12">
        <v>19.96666666666667</v>
      </c>
      <c r="I44" s="13">
        <v>0.7439076528430952</v>
      </c>
      <c r="J44" s="36">
        <v>0.5770922563654272</v>
      </c>
      <c r="K44" s="15">
        <v>0.9610624735307961</v>
      </c>
      <c r="L44" s="16">
        <v>0.8742005452557158</v>
      </c>
      <c r="M44" s="22">
        <v>14</v>
      </c>
    </row>
    <row r="45" spans="1:13" ht="14.25">
      <c r="A45" s="17" t="s">
        <v>35</v>
      </c>
      <c r="B45" s="117">
        <v>35.3</v>
      </c>
      <c r="C45" s="117">
        <v>35.3</v>
      </c>
      <c r="D45" s="117">
        <v>7.7</v>
      </c>
      <c r="E45" s="117">
        <v>7.7</v>
      </c>
      <c r="F45" s="22"/>
      <c r="G45" s="22"/>
      <c r="H45" s="12">
        <v>16.9</v>
      </c>
      <c r="I45" s="13">
        <v>0.7832407011543394</v>
      </c>
      <c r="J45" s="36">
        <v>0.6019660613887321</v>
      </c>
      <c r="K45" s="15">
        <v>0.9494202150245965</v>
      </c>
      <c r="L45" s="16">
        <v>0.8829484094764937</v>
      </c>
      <c r="M45" s="22">
        <v>11</v>
      </c>
    </row>
    <row r="46" spans="1:13" ht="14.25">
      <c r="A46" s="17" t="s">
        <v>36</v>
      </c>
      <c r="B46" s="117">
        <v>25</v>
      </c>
      <c r="C46" s="117">
        <v>16.7</v>
      </c>
      <c r="D46" s="117">
        <v>8.3</v>
      </c>
      <c r="E46" s="117">
        <v>8.3</v>
      </c>
      <c r="F46" s="22"/>
      <c r="G46" s="22"/>
      <c r="H46" s="12">
        <v>11.1</v>
      </c>
      <c r="I46" s="13">
        <v>0.8576314664386491</v>
      </c>
      <c r="J46" s="36">
        <v>0.692435557262704</v>
      </c>
      <c r="K46" s="15">
        <v>0.9070756980959032</v>
      </c>
      <c r="L46" s="16">
        <v>0.8872980054330015</v>
      </c>
      <c r="M46" s="22">
        <v>8</v>
      </c>
    </row>
    <row r="47" spans="1:13" ht="14.25">
      <c r="A47" s="17" t="s">
        <v>37</v>
      </c>
      <c r="B47" s="117">
        <v>0</v>
      </c>
      <c r="C47" s="117">
        <v>0</v>
      </c>
      <c r="D47" s="117">
        <v>0</v>
      </c>
      <c r="E47" s="117">
        <v>0</v>
      </c>
      <c r="F47" s="22"/>
      <c r="G47" s="22"/>
      <c r="H47" s="12">
        <v>0</v>
      </c>
      <c r="I47" s="13">
        <v>1</v>
      </c>
      <c r="J47" s="36">
        <v>1</v>
      </c>
      <c r="K47" s="15">
        <v>0.7631192448589353</v>
      </c>
      <c r="L47" s="16">
        <v>0.8578715469153613</v>
      </c>
      <c r="M47" s="22">
        <v>15</v>
      </c>
    </row>
    <row r="48" spans="1:13" ht="14.25">
      <c r="A48" s="17" t="s">
        <v>38</v>
      </c>
      <c r="B48" s="117">
        <v>8.3</v>
      </c>
      <c r="C48" s="117">
        <v>0</v>
      </c>
      <c r="D48" s="117">
        <v>0</v>
      </c>
      <c r="E48" s="117">
        <v>0</v>
      </c>
      <c r="F48" s="22"/>
      <c r="G48" s="22"/>
      <c r="H48" s="12">
        <v>0</v>
      </c>
      <c r="I48" s="13">
        <v>1</v>
      </c>
      <c r="J48" s="36">
        <v>0.49390183064442117</v>
      </c>
      <c r="K48" s="15">
        <v>1</v>
      </c>
      <c r="L48" s="16">
        <v>1</v>
      </c>
      <c r="M48" s="22">
        <v>1</v>
      </c>
    </row>
    <row r="49" spans="1:13" ht="14.25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22"/>
      <c r="G49" s="22"/>
      <c r="H49" s="18">
        <v>0</v>
      </c>
      <c r="I49" s="19"/>
      <c r="J49" s="20">
        <v>0.49390183064442117</v>
      </c>
      <c r="K49" s="20"/>
      <c r="L49" s="20"/>
      <c r="M49" s="22"/>
    </row>
    <row r="50" spans="1:13" ht="18" customHeight="1">
      <c r="A50" s="17" t="s">
        <v>41</v>
      </c>
      <c r="B50" s="41">
        <v>85.7</v>
      </c>
      <c r="C50" s="41">
        <v>85.7</v>
      </c>
      <c r="D50" s="41">
        <v>85.7</v>
      </c>
      <c r="E50" s="41">
        <v>62.5</v>
      </c>
      <c r="F50" s="22"/>
      <c r="G50" s="22"/>
      <c r="H50" s="18">
        <v>77.96666666666665</v>
      </c>
      <c r="I50" s="19"/>
      <c r="J50" s="20">
        <v>2.6304121142856256</v>
      </c>
      <c r="K50" s="20"/>
      <c r="L50" s="20"/>
      <c r="M50" s="22"/>
    </row>
    <row r="51" spans="2:5" ht="14.25">
      <c r="B51" s="28"/>
      <c r="C51" s="28"/>
      <c r="D51" s="28"/>
      <c r="E51" s="28"/>
    </row>
    <row r="52" spans="2:5" ht="14.25">
      <c r="B52" s="28"/>
      <c r="C52" s="28"/>
      <c r="D52" s="28"/>
      <c r="E52" s="28"/>
    </row>
    <row r="53" spans="2:5" ht="14.25">
      <c r="B53" s="28"/>
      <c r="C53" s="28"/>
      <c r="D53" s="28"/>
      <c r="E53" s="28"/>
    </row>
    <row r="54" spans="2:5" ht="14.25">
      <c r="B54" s="28"/>
      <c r="C54" s="28"/>
      <c r="D54" s="28"/>
      <c r="E54" s="28"/>
    </row>
    <row r="55" spans="2:5" ht="14.25">
      <c r="B55" s="28"/>
      <c r="C55" s="28"/>
      <c r="D55" s="28"/>
      <c r="E55" s="28"/>
    </row>
    <row r="56" spans="2:5" ht="14.25">
      <c r="B56" s="28"/>
      <c r="C56" s="28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4.25">
      <c r="B59" s="28"/>
      <c r="C59" s="28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14.25">
      <c r="B70" s="28"/>
      <c r="C70" s="28"/>
      <c r="D70" s="28"/>
      <c r="E70" s="28"/>
    </row>
    <row r="71" spans="2:5" ht="14.25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4.25">
      <c r="B73" s="28"/>
      <c r="C73" s="28"/>
      <c r="D73" s="28"/>
      <c r="E73" s="28"/>
    </row>
    <row r="74" spans="2:5" ht="14.25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spans="2:5" ht="14.25">
      <c r="B92" s="28"/>
      <c r="C92" s="28"/>
      <c r="D92" s="28"/>
      <c r="E92" s="28"/>
    </row>
    <row r="93" spans="2:5" ht="14.25">
      <c r="B93" s="28"/>
      <c r="C93" s="28"/>
      <c r="D93" s="28"/>
      <c r="E93" s="28"/>
    </row>
    <row r="94" spans="2:5" ht="14.25">
      <c r="B94" s="28"/>
      <c r="C94" s="28"/>
      <c r="D94" s="28"/>
      <c r="E94" s="28"/>
    </row>
    <row r="95" spans="2:5" ht="14.25">
      <c r="B95" s="28"/>
      <c r="C95" s="28"/>
      <c r="D95" s="28"/>
      <c r="E95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106" r:id="rId1"/>
  </oleObject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M95"/>
  <sheetViews>
    <sheetView view="pageBreakPreview" zoomScale="70" zoomScaleNormal="85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6.25390625" style="2" customWidth="1"/>
    <col min="2" max="2" width="14.25390625" style="29" customWidth="1"/>
    <col min="3" max="4" width="15.625" style="29" customWidth="1"/>
    <col min="5" max="5" width="15.125" style="29" customWidth="1"/>
    <col min="6" max="6" width="9.375" style="29" hidden="1" customWidth="1"/>
    <col min="7" max="7" width="9.875" style="29" hidden="1" customWidth="1"/>
    <col min="8" max="8" width="14.00390625" style="2" customWidth="1"/>
    <col min="9" max="9" width="22.00390625" style="2" customWidth="1"/>
    <col min="10" max="10" width="18.375" style="4" customWidth="1"/>
    <col min="11" max="11" width="22.00390625" style="4" customWidth="1"/>
    <col min="12" max="12" width="15.25390625" style="4" customWidth="1"/>
    <col min="13" max="16384" width="9.125" style="2" customWidth="1"/>
  </cols>
  <sheetData>
    <row r="1" spans="1:13" ht="74.25" customHeight="1">
      <c r="A1" s="188" t="s">
        <v>47</v>
      </c>
      <c r="B1" s="192" t="s">
        <v>65</v>
      </c>
      <c r="C1" s="192"/>
      <c r="D1" s="192"/>
      <c r="E1" s="192"/>
      <c r="F1" s="52"/>
      <c r="G1" s="52" t="s">
        <v>91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7.7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30"/>
      <c r="G2" s="30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27.75" customHeight="1">
      <c r="A3" s="30" t="s">
        <v>83</v>
      </c>
      <c r="B3" s="119" t="s">
        <v>122</v>
      </c>
      <c r="C3" s="119" t="s">
        <v>122</v>
      </c>
      <c r="D3" s="119" t="s">
        <v>122</v>
      </c>
      <c r="E3" s="119" t="s">
        <v>122</v>
      </c>
      <c r="F3" s="35"/>
      <c r="G3" s="35"/>
      <c r="H3" s="8"/>
      <c r="I3" s="9"/>
      <c r="J3" s="36"/>
      <c r="K3" s="9"/>
      <c r="L3" s="10"/>
      <c r="M3" s="33"/>
    </row>
    <row r="4" spans="1:13" ht="14.25">
      <c r="A4" s="11" t="s">
        <v>42</v>
      </c>
      <c r="B4" s="117">
        <v>20</v>
      </c>
      <c r="C4" s="117">
        <v>0</v>
      </c>
      <c r="D4" s="117">
        <v>0</v>
      </c>
      <c r="E4" s="117">
        <v>0</v>
      </c>
      <c r="F4" s="22"/>
      <c r="G4" s="22"/>
      <c r="H4" s="12">
        <v>0</v>
      </c>
      <c r="I4" s="13">
        <v>1</v>
      </c>
      <c r="J4" s="36">
        <v>0.3684031498640387</v>
      </c>
      <c r="K4" s="15">
        <v>1</v>
      </c>
      <c r="L4" s="16">
        <v>1</v>
      </c>
      <c r="M4" s="22">
        <v>1</v>
      </c>
    </row>
    <row r="5" spans="1:13" ht="14.25">
      <c r="A5" s="11" t="s">
        <v>43</v>
      </c>
      <c r="B5" s="117">
        <v>4.4</v>
      </c>
      <c r="C5" s="117">
        <v>4.4</v>
      </c>
      <c r="D5" s="117">
        <v>4.4</v>
      </c>
      <c r="E5" s="117">
        <v>4.4</v>
      </c>
      <c r="F5" s="22"/>
      <c r="G5" s="22"/>
      <c r="H5" s="12">
        <v>4.4</v>
      </c>
      <c r="I5" s="13">
        <v>0.956</v>
      </c>
      <c r="J5" s="36">
        <v>1</v>
      </c>
      <c r="K5" s="15">
        <v>0.8521953182287458</v>
      </c>
      <c r="L5" s="16">
        <v>0.8937171909372474</v>
      </c>
      <c r="M5" s="22">
        <v>23</v>
      </c>
    </row>
    <row r="6" spans="1:13" ht="14.25">
      <c r="A6" s="11" t="s">
        <v>44</v>
      </c>
      <c r="B6" s="117">
        <v>0</v>
      </c>
      <c r="C6" s="117">
        <v>25</v>
      </c>
      <c r="D6" s="117">
        <v>25</v>
      </c>
      <c r="E6" s="117">
        <v>25</v>
      </c>
      <c r="F6" s="22"/>
      <c r="G6" s="22"/>
      <c r="H6" s="12">
        <v>25</v>
      </c>
      <c r="I6" s="13">
        <v>0.75</v>
      </c>
      <c r="J6" s="36">
        <v>2.9240177382128656</v>
      </c>
      <c r="K6" s="15">
        <v>0.4019416010710629</v>
      </c>
      <c r="L6" s="16">
        <v>0.5411649606426377</v>
      </c>
      <c r="M6" s="22">
        <v>39</v>
      </c>
    </row>
    <row r="7" spans="1:13" ht="14.25">
      <c r="A7" s="11" t="s">
        <v>45</v>
      </c>
      <c r="B7" s="117">
        <v>0</v>
      </c>
      <c r="C7" s="117">
        <v>0</v>
      </c>
      <c r="D7" s="117">
        <v>0</v>
      </c>
      <c r="E7" s="117">
        <v>0</v>
      </c>
      <c r="F7" s="22"/>
      <c r="G7" s="22"/>
      <c r="H7" s="12">
        <v>0</v>
      </c>
      <c r="I7" s="13">
        <v>1</v>
      </c>
      <c r="J7" s="36">
        <v>1</v>
      </c>
      <c r="K7" s="15">
        <v>0.8521953182287458</v>
      </c>
      <c r="L7" s="16">
        <v>0.9113171909372475</v>
      </c>
      <c r="M7" s="22">
        <v>3</v>
      </c>
    </row>
    <row r="8" spans="1:13" ht="14.25">
      <c r="A8" s="11" t="s">
        <v>46</v>
      </c>
      <c r="B8" s="117">
        <v>27.6</v>
      </c>
      <c r="C8" s="117">
        <v>27.6</v>
      </c>
      <c r="D8" s="117">
        <v>27.6</v>
      </c>
      <c r="E8" s="117">
        <v>27.6</v>
      </c>
      <c r="F8" s="22"/>
      <c r="G8" s="22"/>
      <c r="H8" s="12">
        <v>27.600000000000005</v>
      </c>
      <c r="I8" s="13">
        <v>0.7239999999999999</v>
      </c>
      <c r="J8" s="36">
        <v>1</v>
      </c>
      <c r="K8" s="15">
        <v>0.8521953182287458</v>
      </c>
      <c r="L8" s="16">
        <v>0.8009171909372474</v>
      </c>
      <c r="M8" s="22">
        <v>30</v>
      </c>
    </row>
    <row r="9" spans="1:13" ht="14.25">
      <c r="A9" s="17" t="s">
        <v>39</v>
      </c>
      <c r="B9" s="117">
        <v>0</v>
      </c>
      <c r="C9" s="117">
        <v>0</v>
      </c>
      <c r="D9" s="117">
        <v>0</v>
      </c>
      <c r="E9" s="117">
        <v>0</v>
      </c>
      <c r="F9" s="22"/>
      <c r="G9" s="22"/>
      <c r="H9" s="12">
        <v>0</v>
      </c>
      <c r="I9" s="13">
        <v>1</v>
      </c>
      <c r="J9" s="36">
        <v>1</v>
      </c>
      <c r="K9" s="15">
        <v>0.8521953182287458</v>
      </c>
      <c r="L9" s="16">
        <v>0.9113171909372475</v>
      </c>
      <c r="M9" s="22">
        <v>3</v>
      </c>
    </row>
    <row r="10" spans="1:13" ht="14.25">
      <c r="A10" s="17" t="s">
        <v>1</v>
      </c>
      <c r="B10" s="117">
        <v>0</v>
      </c>
      <c r="C10" s="117">
        <v>0</v>
      </c>
      <c r="D10" s="117">
        <v>0</v>
      </c>
      <c r="E10" s="117">
        <v>0</v>
      </c>
      <c r="F10" s="22"/>
      <c r="G10" s="22"/>
      <c r="H10" s="12">
        <v>0</v>
      </c>
      <c r="I10" s="13">
        <v>1</v>
      </c>
      <c r="J10" s="36">
        <v>1</v>
      </c>
      <c r="K10" s="15">
        <v>0.8521953182287458</v>
      </c>
      <c r="L10" s="16">
        <v>0.9113171909372475</v>
      </c>
      <c r="M10" s="22">
        <v>3</v>
      </c>
    </row>
    <row r="11" spans="1:13" ht="14.25">
      <c r="A11" s="17" t="s">
        <v>2</v>
      </c>
      <c r="B11" s="117">
        <v>0</v>
      </c>
      <c r="C11" s="117">
        <v>20</v>
      </c>
      <c r="D11" s="117">
        <v>20</v>
      </c>
      <c r="E11" s="117">
        <v>20</v>
      </c>
      <c r="F11" s="22"/>
      <c r="G11" s="22"/>
      <c r="H11" s="12">
        <v>20</v>
      </c>
      <c r="I11" s="13">
        <v>0.8</v>
      </c>
      <c r="J11" s="36">
        <v>2.7144176165949063</v>
      </c>
      <c r="K11" s="15">
        <v>0.4509916862136498</v>
      </c>
      <c r="L11" s="16">
        <v>0.59059501172819</v>
      </c>
      <c r="M11" s="22">
        <v>38</v>
      </c>
    </row>
    <row r="12" spans="1:13" ht="14.25">
      <c r="A12" s="17" t="s">
        <v>3</v>
      </c>
      <c r="B12" s="117">
        <v>57.1</v>
      </c>
      <c r="C12" s="117">
        <v>50</v>
      </c>
      <c r="D12" s="117">
        <v>50</v>
      </c>
      <c r="E12" s="117">
        <v>33.3</v>
      </c>
      <c r="F12" s="22"/>
      <c r="G12" s="22"/>
      <c r="H12" s="12">
        <v>44.43333333333334</v>
      </c>
      <c r="I12" s="13">
        <v>0.5556666666666666</v>
      </c>
      <c r="J12" s="36">
        <v>0.8354799686164464</v>
      </c>
      <c r="K12" s="15">
        <v>0.8906958757891711</v>
      </c>
      <c r="L12" s="16">
        <v>0.7566841921401692</v>
      </c>
      <c r="M12" s="22">
        <v>32</v>
      </c>
    </row>
    <row r="13" spans="1:13" ht="14.25">
      <c r="A13" s="17" t="s">
        <v>4</v>
      </c>
      <c r="B13" s="117">
        <v>0</v>
      </c>
      <c r="C13" s="117">
        <v>0</v>
      </c>
      <c r="D13" s="117">
        <v>0</v>
      </c>
      <c r="E13" s="117">
        <v>0</v>
      </c>
      <c r="F13" s="22"/>
      <c r="G13" s="22"/>
      <c r="H13" s="12">
        <v>0</v>
      </c>
      <c r="I13" s="13">
        <v>1</v>
      </c>
      <c r="J13" s="36">
        <v>1</v>
      </c>
      <c r="K13" s="15">
        <v>0.8521953182287458</v>
      </c>
      <c r="L13" s="16">
        <v>0.9113171909372475</v>
      </c>
      <c r="M13" s="22">
        <v>3</v>
      </c>
    </row>
    <row r="14" spans="1:13" ht="14.25">
      <c r="A14" s="17" t="s">
        <v>5</v>
      </c>
      <c r="B14" s="117">
        <v>12.5</v>
      </c>
      <c r="C14" s="117">
        <v>0</v>
      </c>
      <c r="D14" s="117">
        <v>0</v>
      </c>
      <c r="E14" s="117">
        <v>0</v>
      </c>
      <c r="F14" s="22"/>
      <c r="G14" s="22"/>
      <c r="H14" s="12">
        <v>0</v>
      </c>
      <c r="I14" s="13">
        <v>1</v>
      </c>
      <c r="J14" s="36">
        <v>0.43088693800637673</v>
      </c>
      <c r="K14" s="15">
        <v>0.9853777034824466</v>
      </c>
      <c r="L14" s="16">
        <v>0.991226622089468</v>
      </c>
      <c r="M14" s="22">
        <v>2</v>
      </c>
    </row>
    <row r="15" spans="1:13" ht="14.25">
      <c r="A15" s="17" t="s">
        <v>6</v>
      </c>
      <c r="B15" s="117">
        <v>66.6</v>
      </c>
      <c r="C15" s="117">
        <v>66.6</v>
      </c>
      <c r="D15" s="117">
        <v>66.6</v>
      </c>
      <c r="E15" s="117">
        <v>66.6</v>
      </c>
      <c r="F15" s="22"/>
      <c r="G15" s="22"/>
      <c r="H15" s="12">
        <v>66.6</v>
      </c>
      <c r="I15" s="13">
        <v>0.3340000000000001</v>
      </c>
      <c r="J15" s="36">
        <v>1</v>
      </c>
      <c r="K15" s="15">
        <v>0.8521953182287458</v>
      </c>
      <c r="L15" s="16">
        <v>0.6449171909372475</v>
      </c>
      <c r="M15" s="22">
        <v>36</v>
      </c>
    </row>
    <row r="16" spans="1:13" ht="14.25">
      <c r="A16" s="17" t="s">
        <v>7</v>
      </c>
      <c r="B16" s="117">
        <v>0</v>
      </c>
      <c r="C16" s="117">
        <v>0</v>
      </c>
      <c r="D16" s="117">
        <v>0</v>
      </c>
      <c r="E16" s="117">
        <v>0</v>
      </c>
      <c r="F16" s="22"/>
      <c r="G16" s="22"/>
      <c r="H16" s="12">
        <v>0</v>
      </c>
      <c r="I16" s="13">
        <v>1</v>
      </c>
      <c r="J16" s="36">
        <v>1</v>
      </c>
      <c r="K16" s="15">
        <v>0.8521953182287458</v>
      </c>
      <c r="L16" s="16">
        <v>0.9113171909372475</v>
      </c>
      <c r="M16" s="22">
        <v>3</v>
      </c>
    </row>
    <row r="17" spans="1:13" ht="14.25">
      <c r="A17" s="17" t="s">
        <v>8</v>
      </c>
      <c r="B17" s="117">
        <v>0</v>
      </c>
      <c r="C17" s="117">
        <v>0</v>
      </c>
      <c r="D17" s="117">
        <v>0</v>
      </c>
      <c r="E17" s="117">
        <v>0</v>
      </c>
      <c r="F17" s="22"/>
      <c r="G17" s="22"/>
      <c r="H17" s="12">
        <v>0</v>
      </c>
      <c r="I17" s="13">
        <v>1</v>
      </c>
      <c r="J17" s="36">
        <v>1</v>
      </c>
      <c r="K17" s="15">
        <v>0.8521953182287458</v>
      </c>
      <c r="L17" s="16">
        <v>0.9113171909372475</v>
      </c>
      <c r="M17" s="22">
        <v>3</v>
      </c>
    </row>
    <row r="18" spans="1:13" ht="14.25">
      <c r="A18" s="17" t="s">
        <v>9</v>
      </c>
      <c r="B18" s="117">
        <v>60</v>
      </c>
      <c r="C18" s="117">
        <v>25</v>
      </c>
      <c r="D18" s="117">
        <v>25</v>
      </c>
      <c r="E18" s="117">
        <v>25</v>
      </c>
      <c r="F18" s="22"/>
      <c r="G18" s="22"/>
      <c r="H18" s="12">
        <v>25</v>
      </c>
      <c r="I18" s="13">
        <v>0.75</v>
      </c>
      <c r="J18" s="36">
        <v>0.7469007910928608</v>
      </c>
      <c r="K18" s="15">
        <v>0.9114249486821323</v>
      </c>
      <c r="L18" s="16">
        <v>0.8468549692092794</v>
      </c>
      <c r="M18" s="22">
        <v>25</v>
      </c>
    </row>
    <row r="19" spans="1:13" ht="14.25">
      <c r="A19" s="17" t="s">
        <v>10</v>
      </c>
      <c r="B19" s="117">
        <v>50</v>
      </c>
      <c r="C19" s="117">
        <v>33.3</v>
      </c>
      <c r="D19" s="117">
        <v>33.3</v>
      </c>
      <c r="E19" s="117">
        <v>33.3</v>
      </c>
      <c r="F19" s="22"/>
      <c r="G19" s="22"/>
      <c r="H19" s="12">
        <v>33.3</v>
      </c>
      <c r="I19" s="13">
        <v>0.667</v>
      </c>
      <c r="J19" s="36">
        <v>0.8732891741295966</v>
      </c>
      <c r="K19" s="15">
        <v>0.8818478620796472</v>
      </c>
      <c r="L19" s="16">
        <v>0.7959087172477883</v>
      </c>
      <c r="M19" s="22">
        <v>31</v>
      </c>
    </row>
    <row r="20" spans="1:13" ht="14.25">
      <c r="A20" s="17" t="s">
        <v>11</v>
      </c>
      <c r="B20" s="117">
        <v>0</v>
      </c>
      <c r="C20" s="117">
        <v>0</v>
      </c>
      <c r="D20" s="117">
        <v>0</v>
      </c>
      <c r="E20" s="117">
        <v>0</v>
      </c>
      <c r="F20" s="22"/>
      <c r="G20" s="22"/>
      <c r="H20" s="12">
        <v>0</v>
      </c>
      <c r="I20" s="13">
        <v>1</v>
      </c>
      <c r="J20" s="36">
        <v>1</v>
      </c>
      <c r="K20" s="15">
        <v>0.8521953182287458</v>
      </c>
      <c r="L20" s="16">
        <v>0.9113171909372475</v>
      </c>
      <c r="M20" s="22">
        <v>3</v>
      </c>
    </row>
    <row r="21" spans="1:13" ht="14.25">
      <c r="A21" s="17" t="s">
        <v>12</v>
      </c>
      <c r="B21" s="117">
        <v>20</v>
      </c>
      <c r="C21" s="117">
        <v>20</v>
      </c>
      <c r="D21" s="117">
        <v>20</v>
      </c>
      <c r="E21" s="117">
        <v>20</v>
      </c>
      <c r="F21" s="22"/>
      <c r="G21" s="22"/>
      <c r="H21" s="12">
        <v>20</v>
      </c>
      <c r="I21" s="13">
        <v>0.8</v>
      </c>
      <c r="J21" s="36">
        <v>1</v>
      </c>
      <c r="K21" s="15">
        <v>0.8521953182287458</v>
      </c>
      <c r="L21" s="16">
        <v>0.8313171909372475</v>
      </c>
      <c r="M21" s="22">
        <v>26</v>
      </c>
    </row>
    <row r="22" spans="1:13" ht="14.25">
      <c r="A22" s="17" t="s">
        <v>13</v>
      </c>
      <c r="B22" s="117">
        <v>0</v>
      </c>
      <c r="C22" s="117">
        <v>0</v>
      </c>
      <c r="D22" s="117">
        <v>0</v>
      </c>
      <c r="E22" s="117">
        <v>0</v>
      </c>
      <c r="F22" s="22"/>
      <c r="G22" s="22"/>
      <c r="H22" s="12">
        <v>0</v>
      </c>
      <c r="I22" s="13">
        <v>1</v>
      </c>
      <c r="J22" s="36">
        <v>1</v>
      </c>
      <c r="K22" s="15">
        <v>0.8521953182287458</v>
      </c>
      <c r="L22" s="16">
        <v>0.9113171909372475</v>
      </c>
      <c r="M22" s="22">
        <v>3</v>
      </c>
    </row>
    <row r="23" spans="1:13" ht="14.25">
      <c r="A23" s="17" t="s">
        <v>14</v>
      </c>
      <c r="B23" s="117">
        <v>0</v>
      </c>
      <c r="C23" s="117">
        <v>0</v>
      </c>
      <c r="D23" s="117">
        <v>0</v>
      </c>
      <c r="E23" s="117">
        <v>0</v>
      </c>
      <c r="F23" s="22"/>
      <c r="G23" s="22"/>
      <c r="H23" s="12">
        <v>0</v>
      </c>
      <c r="I23" s="13">
        <v>1</v>
      </c>
      <c r="J23" s="36">
        <v>1</v>
      </c>
      <c r="K23" s="15">
        <v>0.8521953182287458</v>
      </c>
      <c r="L23" s="16">
        <v>0.9113171909372475</v>
      </c>
      <c r="M23" s="22">
        <v>3</v>
      </c>
    </row>
    <row r="24" spans="1:13" ht="14.25">
      <c r="A24" s="17" t="s">
        <v>15</v>
      </c>
      <c r="B24" s="117">
        <v>0</v>
      </c>
      <c r="C24" s="117">
        <v>0</v>
      </c>
      <c r="D24" s="117">
        <v>0</v>
      </c>
      <c r="E24" s="117">
        <v>0</v>
      </c>
      <c r="F24" s="22"/>
      <c r="G24" s="22"/>
      <c r="H24" s="12">
        <v>0</v>
      </c>
      <c r="I24" s="13">
        <v>1</v>
      </c>
      <c r="J24" s="36">
        <v>1</v>
      </c>
      <c r="K24" s="15">
        <v>0.8521953182287458</v>
      </c>
      <c r="L24" s="16">
        <v>0.9113171909372475</v>
      </c>
      <c r="M24" s="22">
        <v>3</v>
      </c>
    </row>
    <row r="25" spans="1:13" ht="14.25">
      <c r="A25" s="17" t="s">
        <v>16</v>
      </c>
      <c r="B25" s="117">
        <v>0</v>
      </c>
      <c r="C25" s="117">
        <v>100</v>
      </c>
      <c r="D25" s="117">
        <v>100</v>
      </c>
      <c r="E25" s="117">
        <v>100</v>
      </c>
      <c r="F25" s="22"/>
      <c r="G25" s="22"/>
      <c r="H25" s="12">
        <v>100</v>
      </c>
      <c r="I25" s="13">
        <v>0</v>
      </c>
      <c r="J25" s="36">
        <v>4.641588833612779</v>
      </c>
      <c r="K25" s="15">
        <v>0</v>
      </c>
      <c r="L25" s="16">
        <v>0</v>
      </c>
      <c r="M25" s="22">
        <v>44</v>
      </c>
    </row>
    <row r="26" spans="1:13" ht="14.25">
      <c r="A26" s="17" t="s">
        <v>17</v>
      </c>
      <c r="B26" s="117">
        <v>0</v>
      </c>
      <c r="C26" s="117">
        <v>39</v>
      </c>
      <c r="D26" s="117">
        <v>39</v>
      </c>
      <c r="E26" s="117">
        <v>39</v>
      </c>
      <c r="F26" s="22"/>
      <c r="G26" s="22"/>
      <c r="H26" s="12">
        <v>39</v>
      </c>
      <c r="I26" s="13">
        <v>0.61</v>
      </c>
      <c r="J26" s="36">
        <v>3.391211443014166</v>
      </c>
      <c r="K26" s="15">
        <v>0.2926101234855991</v>
      </c>
      <c r="L26" s="16">
        <v>0.4195660740913595</v>
      </c>
      <c r="M26" s="22">
        <v>42</v>
      </c>
    </row>
    <row r="27" spans="1:13" ht="14.25">
      <c r="A27" s="17" t="s">
        <v>18</v>
      </c>
      <c r="B27" s="117">
        <v>0</v>
      </c>
      <c r="C27" s="117">
        <v>0</v>
      </c>
      <c r="D27" s="117">
        <v>0</v>
      </c>
      <c r="E27" s="117">
        <v>0</v>
      </c>
      <c r="F27" s="22"/>
      <c r="G27" s="22"/>
      <c r="H27" s="12">
        <v>0</v>
      </c>
      <c r="I27" s="13">
        <v>1</v>
      </c>
      <c r="J27" s="36">
        <v>1</v>
      </c>
      <c r="K27" s="15">
        <v>0.8521953182287458</v>
      </c>
      <c r="L27" s="16">
        <v>0.9113171909372475</v>
      </c>
      <c r="M27" s="22">
        <v>3</v>
      </c>
    </row>
    <row r="28" spans="1:13" ht="14.25">
      <c r="A28" s="17" t="s">
        <v>19</v>
      </c>
      <c r="B28" s="117">
        <v>0</v>
      </c>
      <c r="C28" s="117">
        <v>0</v>
      </c>
      <c r="D28" s="117">
        <v>0</v>
      </c>
      <c r="E28" s="117">
        <v>0</v>
      </c>
      <c r="F28" s="22"/>
      <c r="G28" s="22"/>
      <c r="H28" s="12">
        <v>0</v>
      </c>
      <c r="I28" s="13">
        <v>1</v>
      </c>
      <c r="J28" s="36">
        <v>1</v>
      </c>
      <c r="K28" s="15">
        <v>0.8521953182287458</v>
      </c>
      <c r="L28" s="16">
        <v>0.9113171909372475</v>
      </c>
      <c r="M28" s="22">
        <v>3</v>
      </c>
    </row>
    <row r="29" spans="1:13" ht="14.25">
      <c r="A29" s="17" t="s">
        <v>20</v>
      </c>
      <c r="B29" s="117">
        <v>50</v>
      </c>
      <c r="C29" s="117">
        <v>50</v>
      </c>
      <c r="D29" s="117">
        <v>50</v>
      </c>
      <c r="E29" s="117">
        <v>50</v>
      </c>
      <c r="F29" s="22"/>
      <c r="G29" s="22"/>
      <c r="H29" s="12">
        <v>50</v>
      </c>
      <c r="I29" s="13">
        <v>0.5</v>
      </c>
      <c r="J29" s="36">
        <v>1</v>
      </c>
      <c r="K29" s="15">
        <v>0.8521953182287458</v>
      </c>
      <c r="L29" s="16">
        <v>0.7113171909372475</v>
      </c>
      <c r="M29" s="22">
        <v>34</v>
      </c>
    </row>
    <row r="30" spans="1:13" ht="14.25">
      <c r="A30" s="17" t="s">
        <v>21</v>
      </c>
      <c r="B30" s="117">
        <v>100</v>
      </c>
      <c r="C30" s="117">
        <v>27</v>
      </c>
      <c r="D30" s="117">
        <v>27</v>
      </c>
      <c r="E30" s="117">
        <v>27</v>
      </c>
      <c r="F30" s="22"/>
      <c r="G30" s="22"/>
      <c r="H30" s="12">
        <v>27</v>
      </c>
      <c r="I30" s="13">
        <v>0.73</v>
      </c>
      <c r="J30" s="36">
        <v>0.6463304070095651</v>
      </c>
      <c r="K30" s="15">
        <v>0.9349601731086703</v>
      </c>
      <c r="L30" s="16">
        <v>0.8529761038652022</v>
      </c>
      <c r="M30" s="22">
        <v>24</v>
      </c>
    </row>
    <row r="31" spans="1:13" ht="14.25">
      <c r="A31" s="17" t="s">
        <v>22</v>
      </c>
      <c r="B31" s="117">
        <v>100</v>
      </c>
      <c r="C31" s="117">
        <v>100</v>
      </c>
      <c r="D31" s="117">
        <v>100</v>
      </c>
      <c r="E31" s="117">
        <v>100</v>
      </c>
      <c r="F31" s="22"/>
      <c r="G31" s="22"/>
      <c r="H31" s="12">
        <v>100</v>
      </c>
      <c r="I31" s="13">
        <v>0</v>
      </c>
      <c r="J31" s="36">
        <v>1</v>
      </c>
      <c r="K31" s="15">
        <v>0.8521953182287458</v>
      </c>
      <c r="L31" s="16">
        <v>0.5113171909372475</v>
      </c>
      <c r="M31" s="22">
        <v>40</v>
      </c>
    </row>
    <row r="32" spans="1:13" ht="14.25">
      <c r="A32" s="17" t="s">
        <v>23</v>
      </c>
      <c r="B32" s="117">
        <v>0</v>
      </c>
      <c r="C32" s="117">
        <v>100</v>
      </c>
      <c r="D32" s="117">
        <v>100</v>
      </c>
      <c r="E32" s="117">
        <v>100</v>
      </c>
      <c r="F32" s="22"/>
      <c r="G32" s="22"/>
      <c r="H32" s="12">
        <v>100</v>
      </c>
      <c r="I32" s="13">
        <v>0</v>
      </c>
      <c r="J32" s="36">
        <v>4.641588833612779</v>
      </c>
      <c r="K32" s="15">
        <v>0</v>
      </c>
      <c r="L32" s="16">
        <v>0</v>
      </c>
      <c r="M32" s="22">
        <v>44</v>
      </c>
    </row>
    <row r="33" spans="1:13" ht="14.25">
      <c r="A33" s="17" t="s">
        <v>24</v>
      </c>
      <c r="B33" s="117">
        <v>100</v>
      </c>
      <c r="C33" s="117">
        <v>33.3</v>
      </c>
      <c r="D33" s="117">
        <v>33.3</v>
      </c>
      <c r="E33" s="117">
        <v>33</v>
      </c>
      <c r="F33" s="22"/>
      <c r="G33" s="22"/>
      <c r="H33" s="12">
        <v>33.199999999999996</v>
      </c>
      <c r="I33" s="13">
        <v>0.6680000000000001</v>
      </c>
      <c r="J33" s="36">
        <v>0.6910423230011185</v>
      </c>
      <c r="K33" s="15">
        <v>0.9244968047225043</v>
      </c>
      <c r="L33" s="16">
        <v>0.8218980828335025</v>
      </c>
      <c r="M33" s="22">
        <v>28</v>
      </c>
    </row>
    <row r="34" spans="1:13" ht="14.25">
      <c r="A34" s="17" t="s">
        <v>25</v>
      </c>
      <c r="B34" s="117">
        <v>94.4</v>
      </c>
      <c r="C34" s="117">
        <v>32</v>
      </c>
      <c r="D34" s="117">
        <v>32</v>
      </c>
      <c r="E34" s="117">
        <v>32</v>
      </c>
      <c r="F34" s="22"/>
      <c r="G34" s="22"/>
      <c r="H34" s="12">
        <v>32</v>
      </c>
      <c r="I34" s="13">
        <v>0.68</v>
      </c>
      <c r="J34" s="36">
        <v>0.697256644143614</v>
      </c>
      <c r="K34" s="15">
        <v>0.923042545160106</v>
      </c>
      <c r="L34" s="16">
        <v>0.8258255270960636</v>
      </c>
      <c r="M34" s="22">
        <v>27</v>
      </c>
    </row>
    <row r="35" spans="1:13" ht="14.25">
      <c r="A35" s="17" t="s">
        <v>26</v>
      </c>
      <c r="B35" s="117">
        <v>0</v>
      </c>
      <c r="C35" s="117">
        <v>0</v>
      </c>
      <c r="D35" s="117">
        <v>0</v>
      </c>
      <c r="E35" s="117">
        <v>0</v>
      </c>
      <c r="F35" s="22"/>
      <c r="G35" s="22"/>
      <c r="H35" s="12">
        <v>0</v>
      </c>
      <c r="I35" s="13">
        <v>1</v>
      </c>
      <c r="J35" s="36">
        <v>1</v>
      </c>
      <c r="K35" s="15">
        <v>0.8521953182287458</v>
      </c>
      <c r="L35" s="16">
        <v>0.9113171909372475</v>
      </c>
      <c r="M35" s="22">
        <v>3</v>
      </c>
    </row>
    <row r="36" spans="1:13" ht="14.25">
      <c r="A36" s="17" t="s">
        <v>27</v>
      </c>
      <c r="B36" s="117">
        <v>0</v>
      </c>
      <c r="C36" s="117">
        <v>0</v>
      </c>
      <c r="D36" s="117">
        <v>0</v>
      </c>
      <c r="E36" s="117">
        <v>0</v>
      </c>
      <c r="F36" s="22"/>
      <c r="G36" s="22"/>
      <c r="H36" s="12">
        <v>0</v>
      </c>
      <c r="I36" s="13">
        <v>1</v>
      </c>
      <c r="J36" s="36">
        <v>1</v>
      </c>
      <c r="K36" s="15">
        <v>0.8521953182287458</v>
      </c>
      <c r="L36" s="16">
        <v>0.9113171909372475</v>
      </c>
      <c r="M36" s="22">
        <v>3</v>
      </c>
    </row>
    <row r="37" spans="1:13" ht="14.25">
      <c r="A37" s="17" t="s">
        <v>28</v>
      </c>
      <c r="B37" s="117">
        <v>66.6</v>
      </c>
      <c r="C37" s="117">
        <v>66.6</v>
      </c>
      <c r="D37" s="117">
        <v>66.6</v>
      </c>
      <c r="E37" s="117">
        <v>66.6</v>
      </c>
      <c r="F37" s="22"/>
      <c r="G37" s="22"/>
      <c r="H37" s="12">
        <v>66.6</v>
      </c>
      <c r="I37" s="13">
        <v>0.3340000000000001</v>
      </c>
      <c r="J37" s="36">
        <v>1</v>
      </c>
      <c r="K37" s="15">
        <v>0.8521953182287458</v>
      </c>
      <c r="L37" s="16">
        <v>0.6449171909372475</v>
      </c>
      <c r="M37" s="22">
        <v>36</v>
      </c>
    </row>
    <row r="38" spans="1:13" ht="14.25">
      <c r="A38" s="17" t="s">
        <v>29</v>
      </c>
      <c r="B38" s="117">
        <v>0</v>
      </c>
      <c r="C38" s="117">
        <v>0</v>
      </c>
      <c r="D38" s="117">
        <v>0</v>
      </c>
      <c r="E38" s="117">
        <v>0</v>
      </c>
      <c r="F38" s="22"/>
      <c r="G38" s="22"/>
      <c r="H38" s="12">
        <v>0</v>
      </c>
      <c r="I38" s="13">
        <v>1</v>
      </c>
      <c r="J38" s="36">
        <v>1</v>
      </c>
      <c r="K38" s="15">
        <v>0.8521953182287458</v>
      </c>
      <c r="L38" s="16">
        <v>0.9113171909372475</v>
      </c>
      <c r="M38" s="22">
        <v>3</v>
      </c>
    </row>
    <row r="39" spans="1:13" ht="14.25">
      <c r="A39" s="17" t="s">
        <v>0</v>
      </c>
      <c r="B39" s="117">
        <v>0</v>
      </c>
      <c r="C39" s="117">
        <v>0</v>
      </c>
      <c r="D39" s="117">
        <v>0</v>
      </c>
      <c r="E39" s="117">
        <v>0</v>
      </c>
      <c r="F39" s="22"/>
      <c r="G39" s="22"/>
      <c r="H39" s="12">
        <v>0</v>
      </c>
      <c r="I39" s="13">
        <v>1</v>
      </c>
      <c r="J39" s="36">
        <v>1</v>
      </c>
      <c r="K39" s="15">
        <v>0.8521953182287458</v>
      </c>
      <c r="L39" s="16">
        <v>0.9113171909372475</v>
      </c>
      <c r="M39" s="22">
        <v>3</v>
      </c>
    </row>
    <row r="40" spans="1:13" ht="14.25">
      <c r="A40" s="17" t="s">
        <v>30</v>
      </c>
      <c r="B40" s="117">
        <v>100</v>
      </c>
      <c r="C40" s="117">
        <v>100</v>
      </c>
      <c r="D40" s="117">
        <v>100</v>
      </c>
      <c r="E40" s="117">
        <v>100</v>
      </c>
      <c r="F40" s="22"/>
      <c r="G40" s="22"/>
      <c r="H40" s="12">
        <v>100</v>
      </c>
      <c r="I40" s="13">
        <v>0</v>
      </c>
      <c r="J40" s="36">
        <v>1</v>
      </c>
      <c r="K40" s="15">
        <v>0.8521953182287458</v>
      </c>
      <c r="L40" s="16">
        <v>0.5113171909372475</v>
      </c>
      <c r="M40" s="22">
        <v>40</v>
      </c>
    </row>
    <row r="41" spans="1:13" ht="14.25">
      <c r="A41" s="17" t="s">
        <v>31</v>
      </c>
      <c r="B41" s="117">
        <v>0</v>
      </c>
      <c r="C41" s="117">
        <v>0</v>
      </c>
      <c r="D41" s="117">
        <v>0</v>
      </c>
      <c r="E41" s="117">
        <v>0</v>
      </c>
      <c r="F41" s="22"/>
      <c r="G41" s="22"/>
      <c r="H41" s="12">
        <v>0</v>
      </c>
      <c r="I41" s="13">
        <v>1</v>
      </c>
      <c r="J41" s="36">
        <v>1</v>
      </c>
      <c r="K41" s="15">
        <v>0.8521953182287458</v>
      </c>
      <c r="L41" s="16">
        <v>0.9113171909372475</v>
      </c>
      <c r="M41" s="22">
        <v>3</v>
      </c>
    </row>
    <row r="42" spans="1:13" ht="14.25">
      <c r="A42" s="17" t="s">
        <v>32</v>
      </c>
      <c r="B42" s="117">
        <v>0</v>
      </c>
      <c r="C42" s="117">
        <v>0</v>
      </c>
      <c r="D42" s="117">
        <v>0</v>
      </c>
      <c r="E42" s="117">
        <v>0</v>
      </c>
      <c r="F42" s="22"/>
      <c r="G42" s="22"/>
      <c r="H42" s="12">
        <v>0</v>
      </c>
      <c r="I42" s="13">
        <v>1</v>
      </c>
      <c r="J42" s="36">
        <v>1</v>
      </c>
      <c r="K42" s="15">
        <v>0.8521953182287458</v>
      </c>
      <c r="L42" s="16">
        <v>0.9113171909372475</v>
      </c>
      <c r="M42" s="22">
        <v>3</v>
      </c>
    </row>
    <row r="43" spans="1:13" ht="14.25">
      <c r="A43" s="17" t="s">
        <v>33</v>
      </c>
      <c r="B43" s="117">
        <v>0</v>
      </c>
      <c r="C43" s="117">
        <v>50</v>
      </c>
      <c r="D43" s="117">
        <v>50</v>
      </c>
      <c r="E43" s="117">
        <v>50</v>
      </c>
      <c r="F43" s="22"/>
      <c r="G43" s="22"/>
      <c r="H43" s="12">
        <v>50</v>
      </c>
      <c r="I43" s="13">
        <v>0.5</v>
      </c>
      <c r="J43" s="36">
        <v>3.6840314986403864</v>
      </c>
      <c r="K43" s="15">
        <v>0.22408512193000607</v>
      </c>
      <c r="L43" s="16">
        <v>0.33445107315800365</v>
      </c>
      <c r="M43" s="22">
        <v>43</v>
      </c>
    </row>
    <row r="44" spans="1:13" ht="14.25">
      <c r="A44" s="17" t="s">
        <v>34</v>
      </c>
      <c r="B44" s="117">
        <v>4.2</v>
      </c>
      <c r="C44" s="117">
        <v>4.2</v>
      </c>
      <c r="D44" s="117">
        <v>4.2</v>
      </c>
      <c r="E44" s="117">
        <v>4.2</v>
      </c>
      <c r="F44" s="22"/>
      <c r="G44" s="22"/>
      <c r="H44" s="12">
        <v>4.2</v>
      </c>
      <c r="I44" s="13">
        <v>0.958</v>
      </c>
      <c r="J44" s="36">
        <v>1</v>
      </c>
      <c r="K44" s="15">
        <v>0.8521953182287458</v>
      </c>
      <c r="L44" s="16">
        <v>0.8945171909372475</v>
      </c>
      <c r="M44" s="22">
        <v>22</v>
      </c>
    </row>
    <row r="45" spans="1:13" ht="14.25">
      <c r="A45" s="17" t="s">
        <v>35</v>
      </c>
      <c r="B45" s="117">
        <v>0</v>
      </c>
      <c r="C45" s="117">
        <v>0</v>
      </c>
      <c r="D45" s="117">
        <v>0</v>
      </c>
      <c r="E45" s="117">
        <v>0</v>
      </c>
      <c r="F45" s="22"/>
      <c r="G45" s="22"/>
      <c r="H45" s="12">
        <v>0</v>
      </c>
      <c r="I45" s="13">
        <v>1</v>
      </c>
      <c r="J45" s="36">
        <v>1</v>
      </c>
      <c r="K45" s="15">
        <v>0.8521953182287458</v>
      </c>
      <c r="L45" s="16">
        <v>0.9113171909372475</v>
      </c>
      <c r="M45" s="22">
        <v>3</v>
      </c>
    </row>
    <row r="46" spans="1:13" ht="14.25">
      <c r="A46" s="17" t="s">
        <v>36</v>
      </c>
      <c r="B46" s="117">
        <v>50</v>
      </c>
      <c r="C46" s="117">
        <v>50</v>
      </c>
      <c r="D46" s="117">
        <v>50</v>
      </c>
      <c r="E46" s="117">
        <v>50</v>
      </c>
      <c r="F46" s="22"/>
      <c r="G46" s="22"/>
      <c r="H46" s="12">
        <v>50</v>
      </c>
      <c r="I46" s="13">
        <v>0.5</v>
      </c>
      <c r="J46" s="36">
        <v>1</v>
      </c>
      <c r="K46" s="15">
        <v>0.8521953182287458</v>
      </c>
      <c r="L46" s="16">
        <v>0.7113171909372475</v>
      </c>
      <c r="M46" s="22">
        <v>34</v>
      </c>
    </row>
    <row r="47" spans="1:13" ht="14.25">
      <c r="A47" s="17" t="s">
        <v>37</v>
      </c>
      <c r="B47" s="117">
        <v>100</v>
      </c>
      <c r="C47" s="117">
        <v>50</v>
      </c>
      <c r="D47" s="117">
        <v>50</v>
      </c>
      <c r="E47" s="117">
        <v>50</v>
      </c>
      <c r="F47" s="22"/>
      <c r="G47" s="22"/>
      <c r="H47" s="12">
        <v>50</v>
      </c>
      <c r="I47" s="13">
        <v>0.5</v>
      </c>
      <c r="J47" s="36">
        <v>0.7937005259840998</v>
      </c>
      <c r="K47" s="15">
        <v>0.9004729942493488</v>
      </c>
      <c r="L47" s="16">
        <v>0.7402837965496092</v>
      </c>
      <c r="M47" s="22">
        <v>33</v>
      </c>
    </row>
    <row r="48" spans="1:13" ht="14.25">
      <c r="A48" s="17" t="s">
        <v>38</v>
      </c>
      <c r="B48" s="117">
        <v>37.5</v>
      </c>
      <c r="C48" s="117">
        <v>28.5</v>
      </c>
      <c r="D48" s="117">
        <v>28.5</v>
      </c>
      <c r="E48" s="117">
        <v>28.5</v>
      </c>
      <c r="F48" s="22"/>
      <c r="G48" s="22"/>
      <c r="H48" s="12">
        <v>28.5</v>
      </c>
      <c r="I48" s="13">
        <v>0.715</v>
      </c>
      <c r="J48" s="36">
        <v>0.9125805270773933</v>
      </c>
      <c r="K48" s="15">
        <v>0.8726530000128699</v>
      </c>
      <c r="L48" s="16">
        <v>0.809591800007722</v>
      </c>
      <c r="M48" s="22">
        <v>29</v>
      </c>
    </row>
    <row r="49" spans="1:13" ht="14.25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41"/>
      <c r="G49" s="41"/>
      <c r="H49" s="18">
        <v>0</v>
      </c>
      <c r="I49" s="19"/>
      <c r="J49" s="20">
        <v>0.3684031498640387</v>
      </c>
      <c r="K49" s="20"/>
      <c r="L49" s="20"/>
      <c r="M49" s="22"/>
    </row>
    <row r="50" spans="1:13" ht="14.25">
      <c r="A50" s="17" t="s">
        <v>41</v>
      </c>
      <c r="B50" s="41">
        <v>100</v>
      </c>
      <c r="C50" s="41">
        <v>100</v>
      </c>
      <c r="D50" s="41">
        <v>100</v>
      </c>
      <c r="E50" s="41">
        <v>100</v>
      </c>
      <c r="F50" s="41"/>
      <c r="G50" s="41"/>
      <c r="H50" s="18">
        <v>100</v>
      </c>
      <c r="I50" s="19"/>
      <c r="J50" s="20">
        <v>4.641588833612779</v>
      </c>
      <c r="K50" s="20"/>
      <c r="L50" s="20"/>
      <c r="M50" s="22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  <row r="58" spans="2:7" ht="14.25">
      <c r="B58" s="28"/>
      <c r="C58" s="28"/>
      <c r="D58" s="28"/>
      <c r="E58" s="28"/>
      <c r="F58" s="28"/>
      <c r="G58" s="28"/>
    </row>
    <row r="59" spans="2:7" ht="14.25">
      <c r="B59" s="28"/>
      <c r="C59" s="28"/>
      <c r="D59" s="28"/>
      <c r="E59" s="28"/>
      <c r="F59" s="28"/>
      <c r="G59" s="28"/>
    </row>
    <row r="60" spans="2:7" ht="14.25">
      <c r="B60" s="28"/>
      <c r="C60" s="28"/>
      <c r="D60" s="28"/>
      <c r="E60" s="28"/>
      <c r="F60" s="28"/>
      <c r="G60" s="28"/>
    </row>
    <row r="61" spans="2:7" ht="14.25">
      <c r="B61" s="28"/>
      <c r="C61" s="28"/>
      <c r="D61" s="28"/>
      <c r="E61" s="28"/>
      <c r="F61" s="28"/>
      <c r="G61" s="28"/>
    </row>
    <row r="62" spans="2:7" ht="14.25">
      <c r="B62" s="28"/>
      <c r="C62" s="28"/>
      <c r="D62" s="28"/>
      <c r="E62" s="28"/>
      <c r="F62" s="28"/>
      <c r="G62" s="28"/>
    </row>
    <row r="63" spans="2:7" ht="14.25">
      <c r="B63" s="28"/>
      <c r="C63" s="28"/>
      <c r="D63" s="28"/>
      <c r="E63" s="28"/>
      <c r="F63" s="28"/>
      <c r="G63" s="28"/>
    </row>
    <row r="64" spans="2:7" ht="14.25">
      <c r="B64" s="28"/>
      <c r="C64" s="28"/>
      <c r="D64" s="28"/>
      <c r="E64" s="28"/>
      <c r="F64" s="28"/>
      <c r="G64" s="28"/>
    </row>
    <row r="65" spans="2:7" ht="14.25">
      <c r="B65" s="28"/>
      <c r="C65" s="28"/>
      <c r="D65" s="28"/>
      <c r="E65" s="28"/>
      <c r="F65" s="28"/>
      <c r="G65" s="28"/>
    </row>
    <row r="66" spans="2:7" ht="14.25">
      <c r="B66" s="28"/>
      <c r="C66" s="28"/>
      <c r="D66" s="28"/>
      <c r="E66" s="28"/>
      <c r="F66" s="28"/>
      <c r="G66" s="28"/>
    </row>
    <row r="67" spans="2:7" ht="14.25">
      <c r="B67" s="28"/>
      <c r="C67" s="28"/>
      <c r="D67" s="28"/>
      <c r="E67" s="28"/>
      <c r="F67" s="28"/>
      <c r="G67" s="28"/>
    </row>
    <row r="68" spans="2:7" ht="14.25">
      <c r="B68" s="28"/>
      <c r="C68" s="28"/>
      <c r="D68" s="28"/>
      <c r="E68" s="28"/>
      <c r="F68" s="28"/>
      <c r="G68" s="28"/>
    </row>
    <row r="69" spans="2:7" ht="14.25">
      <c r="B69" s="28"/>
      <c r="C69" s="28"/>
      <c r="D69" s="28"/>
      <c r="E69" s="28"/>
      <c r="F69" s="28"/>
      <c r="G69" s="28"/>
    </row>
    <row r="70" spans="2:7" ht="14.25">
      <c r="B70" s="28"/>
      <c r="C70" s="28"/>
      <c r="D70" s="28"/>
      <c r="E70" s="28"/>
      <c r="F70" s="28"/>
      <c r="G70" s="28"/>
    </row>
    <row r="71" spans="2:7" ht="14.25">
      <c r="B71" s="28"/>
      <c r="C71" s="28"/>
      <c r="D71" s="28"/>
      <c r="E71" s="28"/>
      <c r="F71" s="28"/>
      <c r="G71" s="28"/>
    </row>
    <row r="72" spans="2:7" ht="14.25">
      <c r="B72" s="28"/>
      <c r="C72" s="28"/>
      <c r="D72" s="28"/>
      <c r="E72" s="28"/>
      <c r="F72" s="28"/>
      <c r="G72" s="28"/>
    </row>
    <row r="73" spans="2:7" ht="14.25">
      <c r="B73" s="28"/>
      <c r="C73" s="28"/>
      <c r="D73" s="28"/>
      <c r="E73" s="28"/>
      <c r="F73" s="28"/>
      <c r="G73" s="28"/>
    </row>
    <row r="74" spans="2:7" ht="14.25">
      <c r="B74" s="28"/>
      <c r="C74" s="28"/>
      <c r="D74" s="28"/>
      <c r="E74" s="28"/>
      <c r="F74" s="28"/>
      <c r="G74" s="28"/>
    </row>
    <row r="75" spans="2:7" ht="14.25">
      <c r="B75" s="28"/>
      <c r="C75" s="28"/>
      <c r="D75" s="28"/>
      <c r="E75" s="28"/>
      <c r="F75" s="28"/>
      <c r="G75" s="28"/>
    </row>
    <row r="76" spans="2:7" ht="14.25">
      <c r="B76" s="28"/>
      <c r="C76" s="28"/>
      <c r="D76" s="28"/>
      <c r="E76" s="28"/>
      <c r="F76" s="28"/>
      <c r="G76" s="28"/>
    </row>
    <row r="77" spans="2:7" ht="14.25">
      <c r="B77" s="28"/>
      <c r="C77" s="28"/>
      <c r="D77" s="28"/>
      <c r="E77" s="28"/>
      <c r="F77" s="28"/>
      <c r="G77" s="28"/>
    </row>
    <row r="78" spans="2:7" ht="14.25">
      <c r="B78" s="28"/>
      <c r="C78" s="28"/>
      <c r="D78" s="28"/>
      <c r="E78" s="28"/>
      <c r="F78" s="28"/>
      <c r="G78" s="28"/>
    </row>
    <row r="79" spans="2:7" ht="14.25">
      <c r="B79" s="28"/>
      <c r="C79" s="28"/>
      <c r="D79" s="28"/>
      <c r="E79" s="28"/>
      <c r="F79" s="28"/>
      <c r="G79" s="28"/>
    </row>
    <row r="80" spans="2:7" ht="14.25">
      <c r="B80" s="28"/>
      <c r="C80" s="28"/>
      <c r="D80" s="28"/>
      <c r="E80" s="28"/>
      <c r="F80" s="28"/>
      <c r="G80" s="28"/>
    </row>
    <row r="81" spans="2:7" ht="14.25">
      <c r="B81" s="28"/>
      <c r="C81" s="28"/>
      <c r="D81" s="28"/>
      <c r="E81" s="28"/>
      <c r="F81" s="28"/>
      <c r="G81" s="28"/>
    </row>
    <row r="82" spans="2:7" ht="14.25">
      <c r="B82" s="28"/>
      <c r="C82" s="28"/>
      <c r="D82" s="28"/>
      <c r="E82" s="28"/>
      <c r="F82" s="28"/>
      <c r="G82" s="28"/>
    </row>
    <row r="83" spans="2:7" ht="14.25">
      <c r="B83" s="28"/>
      <c r="C83" s="28"/>
      <c r="D83" s="28"/>
      <c r="E83" s="28"/>
      <c r="F83" s="28"/>
      <c r="G83" s="28"/>
    </row>
    <row r="84" spans="2:7" ht="14.25">
      <c r="B84" s="28"/>
      <c r="C84" s="28"/>
      <c r="D84" s="28"/>
      <c r="E84" s="28"/>
      <c r="F84" s="28"/>
      <c r="G84" s="28"/>
    </row>
    <row r="85" spans="2:7" ht="14.25">
      <c r="B85" s="28"/>
      <c r="C85" s="28"/>
      <c r="D85" s="28"/>
      <c r="E85" s="28"/>
      <c r="F85" s="28"/>
      <c r="G85" s="28"/>
    </row>
    <row r="86" spans="2:7" ht="14.25">
      <c r="B86" s="28"/>
      <c r="C86" s="28"/>
      <c r="D86" s="28"/>
      <c r="E86" s="28"/>
      <c r="F86" s="28"/>
      <c r="G86" s="28"/>
    </row>
    <row r="87" spans="2:7" ht="14.25">
      <c r="B87" s="28"/>
      <c r="C87" s="28"/>
      <c r="D87" s="28"/>
      <c r="E87" s="28"/>
      <c r="F87" s="28"/>
      <c r="G87" s="28"/>
    </row>
    <row r="88" spans="2:7" ht="14.25">
      <c r="B88" s="28"/>
      <c r="C88" s="28"/>
      <c r="D88" s="28"/>
      <c r="E88" s="28"/>
      <c r="F88" s="28"/>
      <c r="G88" s="28"/>
    </row>
    <row r="89" spans="2:7" ht="14.25">
      <c r="B89" s="28"/>
      <c r="C89" s="28"/>
      <c r="D89" s="28"/>
      <c r="E89" s="28"/>
      <c r="F89" s="28"/>
      <c r="G89" s="28"/>
    </row>
    <row r="90" spans="2:7" ht="14.25">
      <c r="B90" s="28"/>
      <c r="C90" s="28"/>
      <c r="D90" s="28"/>
      <c r="E90" s="28"/>
      <c r="F90" s="28"/>
      <c r="G90" s="28"/>
    </row>
    <row r="91" spans="2:7" ht="14.25">
      <c r="B91" s="28"/>
      <c r="C91" s="28"/>
      <c r="D91" s="28"/>
      <c r="E91" s="28"/>
      <c r="F91" s="28"/>
      <c r="G91" s="28"/>
    </row>
    <row r="92" spans="2:7" ht="14.25">
      <c r="B92" s="28"/>
      <c r="C92" s="28"/>
      <c r="D92" s="28"/>
      <c r="E92" s="28"/>
      <c r="F92" s="28"/>
      <c r="G92" s="28"/>
    </row>
    <row r="93" spans="2:7" ht="14.25">
      <c r="B93" s="28"/>
      <c r="C93" s="28"/>
      <c r="D93" s="28"/>
      <c r="E93" s="28"/>
      <c r="F93" s="28"/>
      <c r="G93" s="28"/>
    </row>
    <row r="94" spans="2:7" ht="14.25">
      <c r="B94" s="28"/>
      <c r="C94" s="28"/>
      <c r="D94" s="28"/>
      <c r="E94" s="28"/>
      <c r="F94" s="28"/>
      <c r="G94" s="28"/>
    </row>
    <row r="95" spans="2:7" ht="14.25">
      <c r="B95" s="28"/>
      <c r="C95" s="28"/>
      <c r="D95" s="28"/>
      <c r="E95" s="28"/>
      <c r="F95" s="28"/>
      <c r="G95" s="28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105" r:id="rId1"/>
  </oleObject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C55" sqref="C55"/>
    </sheetView>
  </sheetViews>
  <sheetFormatPr defaultColWidth="9.00390625" defaultRowHeight="12.75"/>
  <cols>
    <col min="1" max="1" width="27.375" style="2" customWidth="1"/>
    <col min="2" max="2" width="18.875" style="23" customWidth="1"/>
    <col min="3" max="5" width="18.875" style="24" customWidth="1"/>
    <col min="6" max="6" width="14.00390625" style="2" customWidth="1"/>
    <col min="7" max="7" width="23.125" style="2" customWidth="1"/>
    <col min="8" max="8" width="18.375" style="4" customWidth="1"/>
    <col min="9" max="9" width="21.625" style="4" customWidth="1"/>
    <col min="10" max="10" width="15.75390625" style="4" customWidth="1"/>
    <col min="11" max="11" width="8.25390625" style="2" customWidth="1"/>
    <col min="12" max="16384" width="9.125" style="2" customWidth="1"/>
  </cols>
  <sheetData>
    <row r="1" spans="1:11" ht="30.75" customHeight="1">
      <c r="A1" s="188" t="s">
        <v>47</v>
      </c>
      <c r="B1" s="194" t="s">
        <v>66</v>
      </c>
      <c r="C1" s="194"/>
      <c r="D1" s="194"/>
      <c r="E1" s="194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7.25" customHeight="1">
      <c r="A3" s="30" t="s">
        <v>83</v>
      </c>
      <c r="B3" s="119" t="s">
        <v>123</v>
      </c>
      <c r="C3" s="119" t="s">
        <v>123</v>
      </c>
      <c r="D3" s="119" t="s">
        <v>123</v>
      </c>
      <c r="E3" s="119" t="s">
        <v>123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25.99</v>
      </c>
      <c r="C4" s="117">
        <v>34.9</v>
      </c>
      <c r="D4" s="117">
        <v>34.73</v>
      </c>
      <c r="E4" s="117">
        <v>35.9</v>
      </c>
      <c r="F4" s="12">
        <v>35.17666666666667</v>
      </c>
      <c r="G4" s="13">
        <v>0.8906516547253499</v>
      </c>
      <c r="H4" s="14">
        <v>1.1136859045785907</v>
      </c>
      <c r="I4" s="15">
        <v>0.5733805109725918</v>
      </c>
      <c r="J4" s="16">
        <v>0.700288968473695</v>
      </c>
      <c r="K4" s="22">
        <v>4</v>
      </c>
    </row>
    <row r="5" spans="1:11" ht="14.25">
      <c r="A5" s="11" t="s">
        <v>43</v>
      </c>
      <c r="B5" s="117">
        <v>22.8</v>
      </c>
      <c r="C5" s="117">
        <v>23.59</v>
      </c>
      <c r="D5" s="117">
        <v>27.98</v>
      </c>
      <c r="E5" s="117">
        <v>30.2</v>
      </c>
      <c r="F5" s="12">
        <v>27.256666666666664</v>
      </c>
      <c r="G5" s="13">
        <v>0.4853292391675194</v>
      </c>
      <c r="H5" s="14">
        <v>1.0982234141783564</v>
      </c>
      <c r="I5" s="15">
        <v>0.5159368808274523</v>
      </c>
      <c r="J5" s="16">
        <v>0.5036938241634792</v>
      </c>
      <c r="K5" s="22">
        <v>20</v>
      </c>
    </row>
    <row r="6" spans="1:11" ht="14.25">
      <c r="A6" s="11" t="s">
        <v>44</v>
      </c>
      <c r="B6" s="117">
        <v>22.47</v>
      </c>
      <c r="C6" s="117">
        <v>24.3</v>
      </c>
      <c r="D6" s="117">
        <v>28.64</v>
      </c>
      <c r="E6" s="117">
        <v>28</v>
      </c>
      <c r="F6" s="12">
        <v>26.98</v>
      </c>
      <c r="G6" s="13">
        <v>0.4711702490617536</v>
      </c>
      <c r="H6" s="14">
        <v>1.0760975756589555</v>
      </c>
      <c r="I6" s="15">
        <v>0.4337387062992215</v>
      </c>
      <c r="J6" s="16">
        <v>0.44871132340423436</v>
      </c>
      <c r="K6" s="22">
        <v>29</v>
      </c>
    </row>
    <row r="7" spans="1:11" ht="14.25">
      <c r="A7" s="11" t="s">
        <v>45</v>
      </c>
      <c r="B7" s="117">
        <v>19.52</v>
      </c>
      <c r="C7" s="117">
        <v>20.36</v>
      </c>
      <c r="D7" s="117">
        <v>26.81</v>
      </c>
      <c r="E7" s="117">
        <v>28.2</v>
      </c>
      <c r="F7" s="12">
        <v>25.123333333333335</v>
      </c>
      <c r="G7" s="13">
        <v>0.37615148413510746</v>
      </c>
      <c r="H7" s="14">
        <v>1.1304632061216113</v>
      </c>
      <c r="I7" s="15">
        <v>0.6357087051848354</v>
      </c>
      <c r="J7" s="16">
        <v>0.5318858167649442</v>
      </c>
      <c r="K7" s="22">
        <v>16</v>
      </c>
    </row>
    <row r="8" spans="1:11" ht="14.25">
      <c r="A8" s="11" t="s">
        <v>46</v>
      </c>
      <c r="B8" s="117">
        <v>29.15</v>
      </c>
      <c r="C8" s="117">
        <v>30.43</v>
      </c>
      <c r="D8" s="117">
        <v>28.18</v>
      </c>
      <c r="E8" s="117">
        <v>28</v>
      </c>
      <c r="F8" s="12">
        <v>28.87</v>
      </c>
      <c r="G8" s="13">
        <v>0.5678949164107813</v>
      </c>
      <c r="H8" s="14">
        <v>0.9866728032180129</v>
      </c>
      <c r="I8" s="15">
        <v>0.10152291046384063</v>
      </c>
      <c r="J8" s="16">
        <v>0.2880717128426169</v>
      </c>
      <c r="K8" s="22">
        <v>39</v>
      </c>
    </row>
    <row r="9" spans="1:11" ht="14.25">
      <c r="A9" s="17" t="s">
        <v>39</v>
      </c>
      <c r="B9" s="117">
        <v>34</v>
      </c>
      <c r="C9" s="117">
        <v>32.47</v>
      </c>
      <c r="D9" s="117">
        <v>33.26</v>
      </c>
      <c r="E9" s="117">
        <v>32.2</v>
      </c>
      <c r="F9" s="12">
        <v>32.64333333333334</v>
      </c>
      <c r="G9" s="13">
        <v>0.7610030706243605</v>
      </c>
      <c r="H9" s="14">
        <v>0.9820320267557474</v>
      </c>
      <c r="I9" s="15">
        <v>0.08428228235126912</v>
      </c>
      <c r="J9" s="16">
        <v>0.35497059766050565</v>
      </c>
      <c r="K9" s="22">
        <v>35</v>
      </c>
    </row>
    <row r="10" spans="1:11" ht="14.25">
      <c r="A10" s="17" t="s">
        <v>1</v>
      </c>
      <c r="B10" s="117">
        <v>23.2</v>
      </c>
      <c r="C10" s="117">
        <v>25.11</v>
      </c>
      <c r="D10" s="117">
        <v>26.73</v>
      </c>
      <c r="E10" s="117">
        <v>29</v>
      </c>
      <c r="F10" s="12">
        <v>26.94666666666667</v>
      </c>
      <c r="G10" s="13">
        <v>0.46946434663937225</v>
      </c>
      <c r="H10" s="14">
        <v>1.077217345015942</v>
      </c>
      <c r="I10" s="15">
        <v>0.4378986840987625</v>
      </c>
      <c r="J10" s="16">
        <v>0.4505249491150064</v>
      </c>
      <c r="K10" s="22">
        <v>28</v>
      </c>
    </row>
    <row r="11" spans="1:11" ht="14.25">
      <c r="A11" s="17" t="s">
        <v>2</v>
      </c>
      <c r="B11" s="117">
        <v>32.3</v>
      </c>
      <c r="C11" s="117">
        <v>32.67</v>
      </c>
      <c r="D11" s="117">
        <v>36.34</v>
      </c>
      <c r="E11" s="117">
        <v>37</v>
      </c>
      <c r="F11" s="12">
        <v>35.336666666666666</v>
      </c>
      <c r="G11" s="13">
        <v>0.8988399863527806</v>
      </c>
      <c r="H11" s="14">
        <v>1.0463245144687543</v>
      </c>
      <c r="I11" s="15">
        <v>0.32313086299394067</v>
      </c>
      <c r="J11" s="16">
        <v>0.5534145123374767</v>
      </c>
      <c r="K11" s="22">
        <v>12</v>
      </c>
    </row>
    <row r="12" spans="1:11" ht="14.25">
      <c r="A12" s="17" t="s">
        <v>3</v>
      </c>
      <c r="B12" s="117">
        <v>21.3</v>
      </c>
      <c r="C12" s="117">
        <v>30.47</v>
      </c>
      <c r="D12" s="117">
        <v>30.13</v>
      </c>
      <c r="E12" s="117">
        <v>32.4</v>
      </c>
      <c r="F12" s="12">
        <v>31</v>
      </c>
      <c r="G12" s="13">
        <v>0.6769020812009553</v>
      </c>
      <c r="H12" s="14">
        <v>1.1500634522174644</v>
      </c>
      <c r="I12" s="15">
        <v>0.7085242257342831</v>
      </c>
      <c r="J12" s="16">
        <v>0.695875367920952</v>
      </c>
      <c r="K12" s="22">
        <v>5</v>
      </c>
    </row>
    <row r="13" spans="1:11" ht="14.25">
      <c r="A13" s="17" t="s">
        <v>4</v>
      </c>
      <c r="B13" s="117">
        <v>38.3</v>
      </c>
      <c r="C13" s="117">
        <v>29.78</v>
      </c>
      <c r="D13" s="117">
        <v>32.65</v>
      </c>
      <c r="E13" s="117">
        <v>35.2</v>
      </c>
      <c r="F13" s="12">
        <v>32.54333333333333</v>
      </c>
      <c r="G13" s="13">
        <v>0.7558853633572158</v>
      </c>
      <c r="H13" s="14">
        <v>0.9722574877332265</v>
      </c>
      <c r="I13" s="15">
        <v>0.04796956752232951</v>
      </c>
      <c r="J13" s="16">
        <v>0.33113588585628406</v>
      </c>
      <c r="K13" s="22">
        <v>36</v>
      </c>
    </row>
    <row r="14" spans="1:11" ht="14.25">
      <c r="A14" s="17" t="s">
        <v>5</v>
      </c>
      <c r="B14" s="117">
        <v>24.99</v>
      </c>
      <c r="C14" s="117">
        <v>25.48</v>
      </c>
      <c r="D14" s="117">
        <v>25.66</v>
      </c>
      <c r="E14" s="117">
        <v>27.3</v>
      </c>
      <c r="F14" s="12">
        <v>26.146666666666665</v>
      </c>
      <c r="G14" s="13">
        <v>0.4285226885022175</v>
      </c>
      <c r="H14" s="14">
        <v>1.029908866411286</v>
      </c>
      <c r="I14" s="15">
        <v>0.26214622266771653</v>
      </c>
      <c r="J14" s="16">
        <v>0.32869680900151693</v>
      </c>
      <c r="K14" s="22">
        <v>37</v>
      </c>
    </row>
    <row r="15" spans="1:11" ht="14.25">
      <c r="A15" s="17" t="s">
        <v>6</v>
      </c>
      <c r="B15" s="117">
        <v>23.7</v>
      </c>
      <c r="C15" s="117">
        <v>24.6</v>
      </c>
      <c r="D15" s="117">
        <v>28.8</v>
      </c>
      <c r="E15" s="117">
        <v>29</v>
      </c>
      <c r="F15" s="12">
        <v>27.46666666666667</v>
      </c>
      <c r="G15" s="13">
        <v>0.49607642442852273</v>
      </c>
      <c r="H15" s="14">
        <v>1.0695880709705314</v>
      </c>
      <c r="I15" s="15">
        <v>0.40955569502024824</v>
      </c>
      <c r="J15" s="16">
        <v>0.44416398678355806</v>
      </c>
      <c r="K15" s="22">
        <v>30</v>
      </c>
    </row>
    <row r="16" spans="1:11" ht="14.25">
      <c r="A16" s="17" t="s">
        <v>7</v>
      </c>
      <c r="B16" s="117">
        <v>24.6</v>
      </c>
      <c r="C16" s="117">
        <v>26.91</v>
      </c>
      <c r="D16" s="117">
        <v>33.08</v>
      </c>
      <c r="E16" s="117">
        <v>34.5</v>
      </c>
      <c r="F16" s="12">
        <v>31.496666666666666</v>
      </c>
      <c r="G16" s="13">
        <v>0.7023200272944387</v>
      </c>
      <c r="H16" s="14">
        <v>1.1193382103305116</v>
      </c>
      <c r="I16" s="15">
        <v>0.5943790016863302</v>
      </c>
      <c r="J16" s="16">
        <v>0.6375554119295735</v>
      </c>
      <c r="K16" s="22">
        <v>7</v>
      </c>
    </row>
    <row r="17" spans="1:11" ht="14.25">
      <c r="A17" s="17" t="s">
        <v>8</v>
      </c>
      <c r="B17" s="117">
        <v>28.4</v>
      </c>
      <c r="C17" s="117">
        <v>26.38</v>
      </c>
      <c r="D17" s="117">
        <v>26.96</v>
      </c>
      <c r="E17" s="117">
        <v>27.8</v>
      </c>
      <c r="F17" s="12">
        <v>27.046666666666667</v>
      </c>
      <c r="G17" s="13">
        <v>0.4745820539065165</v>
      </c>
      <c r="H17" s="14">
        <v>0.9929075627353554</v>
      </c>
      <c r="I17" s="15">
        <v>0.12468523493342842</v>
      </c>
      <c r="J17" s="16">
        <v>0.26464396252266364</v>
      </c>
      <c r="K17" s="22">
        <v>41</v>
      </c>
    </row>
    <row r="18" spans="1:11" ht="14.25">
      <c r="A18" s="17" t="s">
        <v>9</v>
      </c>
      <c r="B18" s="117">
        <v>27.5</v>
      </c>
      <c r="C18" s="117">
        <v>30.9</v>
      </c>
      <c r="D18" s="117">
        <v>31.48</v>
      </c>
      <c r="E18" s="117">
        <v>30.9</v>
      </c>
      <c r="F18" s="12">
        <v>31.093333333333334</v>
      </c>
      <c r="G18" s="13">
        <v>0.6816786079836233</v>
      </c>
      <c r="H18" s="14">
        <v>1.039621522671938</v>
      </c>
      <c r="I18" s="15">
        <v>0.29822904112206544</v>
      </c>
      <c r="J18" s="16">
        <v>0.4516088678666886</v>
      </c>
      <c r="K18" s="22">
        <v>27</v>
      </c>
    </row>
    <row r="19" spans="1:11" ht="14.25">
      <c r="A19" s="17" t="s">
        <v>10</v>
      </c>
      <c r="B19" s="117">
        <v>23</v>
      </c>
      <c r="C19" s="117">
        <v>26.31</v>
      </c>
      <c r="D19" s="117">
        <v>28.74</v>
      </c>
      <c r="E19" s="117">
        <v>28.9</v>
      </c>
      <c r="F19" s="12">
        <v>27.983333333333334</v>
      </c>
      <c r="G19" s="13">
        <v>0.522517911975435</v>
      </c>
      <c r="H19" s="14">
        <v>1.0790875177723553</v>
      </c>
      <c r="I19" s="15">
        <v>0.44484643373974536</v>
      </c>
      <c r="J19" s="16">
        <v>0.4759150250340212</v>
      </c>
      <c r="K19" s="22">
        <v>22</v>
      </c>
    </row>
    <row r="20" spans="1:11" ht="14.25">
      <c r="A20" s="17" t="s">
        <v>11</v>
      </c>
      <c r="B20" s="117">
        <v>33.3</v>
      </c>
      <c r="C20" s="117">
        <v>37.77</v>
      </c>
      <c r="D20" s="117">
        <v>33.77</v>
      </c>
      <c r="E20" s="117">
        <v>36.2</v>
      </c>
      <c r="F20" s="12">
        <v>35.913333333333334</v>
      </c>
      <c r="G20" s="13">
        <v>0.9283520982599796</v>
      </c>
      <c r="H20" s="14">
        <v>1.0282248895710726</v>
      </c>
      <c r="I20" s="15">
        <v>0.25589019661509965</v>
      </c>
      <c r="J20" s="16">
        <v>0.5248749572730517</v>
      </c>
      <c r="K20" s="22">
        <v>18</v>
      </c>
    </row>
    <row r="21" spans="1:11" ht="14.25">
      <c r="A21" s="17" t="s">
        <v>12</v>
      </c>
      <c r="B21" s="117">
        <v>20</v>
      </c>
      <c r="C21" s="117">
        <v>21.48</v>
      </c>
      <c r="D21" s="117">
        <v>22</v>
      </c>
      <c r="E21" s="117">
        <v>25.3</v>
      </c>
      <c r="F21" s="12">
        <v>22.926666666666666</v>
      </c>
      <c r="G21" s="13">
        <v>0.26373251450017043</v>
      </c>
      <c r="H21" s="14">
        <v>1.0815090929104578</v>
      </c>
      <c r="I21" s="15">
        <v>0.4538426602854845</v>
      </c>
      <c r="J21" s="16">
        <v>0.37779860197135884</v>
      </c>
      <c r="K21" s="22">
        <v>34</v>
      </c>
    </row>
    <row r="22" spans="1:11" ht="14.25">
      <c r="A22" s="17" t="s">
        <v>13</v>
      </c>
      <c r="B22" s="117">
        <v>16.7</v>
      </c>
      <c r="C22" s="117">
        <v>19.4</v>
      </c>
      <c r="D22" s="117">
        <v>22.28</v>
      </c>
      <c r="E22" s="117">
        <v>28.1</v>
      </c>
      <c r="F22" s="12">
        <v>23.26</v>
      </c>
      <c r="G22" s="13">
        <v>0.28079153872398493</v>
      </c>
      <c r="H22" s="14">
        <v>1.1894055196399473</v>
      </c>
      <c r="I22" s="15">
        <v>0.8546812231949256</v>
      </c>
      <c r="J22" s="16">
        <v>0.6251253494065494</v>
      </c>
      <c r="K22" s="22">
        <v>9</v>
      </c>
    </row>
    <row r="23" spans="1:11" ht="14.25">
      <c r="A23" s="17" t="s">
        <v>14</v>
      </c>
      <c r="B23" s="117">
        <v>22.5</v>
      </c>
      <c r="C23" s="117">
        <v>23.49</v>
      </c>
      <c r="D23" s="117">
        <v>28.32</v>
      </c>
      <c r="E23" s="117">
        <v>28.8</v>
      </c>
      <c r="F23" s="12">
        <v>26.87</v>
      </c>
      <c r="G23" s="13">
        <v>0.4655407710678949</v>
      </c>
      <c r="H23" s="14">
        <v>1.0857670466379625</v>
      </c>
      <c r="I23" s="15">
        <v>0.4696610900963895</v>
      </c>
      <c r="J23" s="16">
        <v>0.4680129624849917</v>
      </c>
      <c r="K23" s="22">
        <v>24</v>
      </c>
    </row>
    <row r="24" spans="1:11" ht="14.25">
      <c r="A24" s="17" t="s">
        <v>15</v>
      </c>
      <c r="B24" s="117">
        <v>20.5</v>
      </c>
      <c r="C24" s="117">
        <v>15.3</v>
      </c>
      <c r="D24" s="117">
        <v>19.92</v>
      </c>
      <c r="E24" s="117">
        <v>18.1</v>
      </c>
      <c r="F24" s="12">
        <v>17.773333333333337</v>
      </c>
      <c r="G24" s="13">
        <v>0</v>
      </c>
      <c r="H24" s="14">
        <v>0.9593451948394222</v>
      </c>
      <c r="I24" s="15">
        <v>0</v>
      </c>
      <c r="J24" s="16">
        <v>0</v>
      </c>
      <c r="K24" s="22">
        <v>45</v>
      </c>
    </row>
    <row r="25" spans="1:11" ht="14.25">
      <c r="A25" s="17" t="s">
        <v>16</v>
      </c>
      <c r="B25" s="117">
        <v>33</v>
      </c>
      <c r="C25" s="117">
        <v>34.42</v>
      </c>
      <c r="D25" s="117">
        <v>35.17</v>
      </c>
      <c r="E25" s="117">
        <v>35.3</v>
      </c>
      <c r="F25" s="12">
        <v>34.96333333333333</v>
      </c>
      <c r="G25" s="13">
        <v>0.8797338792221084</v>
      </c>
      <c r="H25" s="14">
        <v>1.0227125574637945</v>
      </c>
      <c r="I25" s="15">
        <v>0.23541171232107794</v>
      </c>
      <c r="J25" s="16">
        <v>0.4931405790814901</v>
      </c>
      <c r="K25" s="22">
        <v>21</v>
      </c>
    </row>
    <row r="26" spans="1:11" ht="14.25">
      <c r="A26" s="17" t="s">
        <v>17</v>
      </c>
      <c r="B26" s="117">
        <v>18.9</v>
      </c>
      <c r="C26" s="117">
        <v>25.55</v>
      </c>
      <c r="D26" s="117">
        <v>25.67</v>
      </c>
      <c r="E26" s="117">
        <v>26.9</v>
      </c>
      <c r="F26" s="12">
        <v>26.040000000000003</v>
      </c>
      <c r="G26" s="13">
        <v>0.42306380075059713</v>
      </c>
      <c r="H26" s="14">
        <v>1.1248557308411677</v>
      </c>
      <c r="I26" s="15">
        <v>0.6148767610593966</v>
      </c>
      <c r="J26" s="16">
        <v>0.5381515769358768</v>
      </c>
      <c r="K26" s="22">
        <v>14</v>
      </c>
    </row>
    <row r="27" spans="1:11" ht="14.25">
      <c r="A27" s="17" t="s">
        <v>18</v>
      </c>
      <c r="B27" s="117">
        <v>35</v>
      </c>
      <c r="C27" s="117">
        <v>35.8</v>
      </c>
      <c r="D27" s="117">
        <v>36.87</v>
      </c>
      <c r="E27" s="117">
        <v>34.7</v>
      </c>
      <c r="F27" s="12">
        <v>35.79</v>
      </c>
      <c r="G27" s="13">
        <v>0.9220402592971682</v>
      </c>
      <c r="H27" s="14">
        <v>0.9971346547813238</v>
      </c>
      <c r="I27" s="15">
        <v>0.1403890126427675</v>
      </c>
      <c r="J27" s="16">
        <v>0.4530495113045278</v>
      </c>
      <c r="K27" s="22">
        <v>26</v>
      </c>
    </row>
    <row r="28" spans="1:11" ht="14.25">
      <c r="A28" s="17" t="s">
        <v>19</v>
      </c>
      <c r="B28" s="117">
        <v>31.7</v>
      </c>
      <c r="C28" s="117">
        <v>32.89</v>
      </c>
      <c r="D28" s="117">
        <v>33.34</v>
      </c>
      <c r="E28" s="117">
        <v>33.9</v>
      </c>
      <c r="F28" s="12">
        <v>33.37666666666667</v>
      </c>
      <c r="G28" s="13">
        <v>0.7985329239167522</v>
      </c>
      <c r="H28" s="14">
        <v>1.0226181078538727</v>
      </c>
      <c r="I28" s="15">
        <v>0.23506082909856565</v>
      </c>
      <c r="J28" s="16">
        <v>0.4604496670258403</v>
      </c>
      <c r="K28" s="22">
        <v>25</v>
      </c>
    </row>
    <row r="29" spans="1:11" ht="14.25">
      <c r="A29" s="17" t="s">
        <v>20</v>
      </c>
      <c r="B29" s="117">
        <v>21.2</v>
      </c>
      <c r="C29" s="117">
        <v>25.1</v>
      </c>
      <c r="D29" s="117">
        <v>25.77</v>
      </c>
      <c r="E29" s="117">
        <v>22.6</v>
      </c>
      <c r="F29" s="12">
        <v>24.49</v>
      </c>
      <c r="G29" s="13">
        <v>0.3437393381098599</v>
      </c>
      <c r="H29" s="14">
        <v>1.0215450555360375</v>
      </c>
      <c r="I29" s="15">
        <v>0.23107440654459077</v>
      </c>
      <c r="J29" s="16">
        <v>0.27614037917069845</v>
      </c>
      <c r="K29" s="22">
        <v>40</v>
      </c>
    </row>
    <row r="30" spans="1:11" ht="14.25">
      <c r="A30" s="17" t="s">
        <v>21</v>
      </c>
      <c r="B30" s="117">
        <v>22.21</v>
      </c>
      <c r="C30" s="117">
        <v>25.55</v>
      </c>
      <c r="D30" s="117">
        <v>29.75</v>
      </c>
      <c r="E30" s="117">
        <v>34.6</v>
      </c>
      <c r="F30" s="12">
        <v>29.966666666666665</v>
      </c>
      <c r="G30" s="13">
        <v>0.6240191061071305</v>
      </c>
      <c r="H30" s="14">
        <v>1.1592466425421364</v>
      </c>
      <c r="I30" s="15">
        <v>0.7426400618582549</v>
      </c>
      <c r="J30" s="16">
        <v>0.6951916795578051</v>
      </c>
      <c r="K30" s="22">
        <v>6</v>
      </c>
    </row>
    <row r="31" spans="1:11" ht="14.25">
      <c r="A31" s="17" t="s">
        <v>22</v>
      </c>
      <c r="B31" s="117">
        <v>22.9</v>
      </c>
      <c r="C31" s="117">
        <v>25.42</v>
      </c>
      <c r="D31" s="117">
        <v>29.31</v>
      </c>
      <c r="E31" s="117">
        <v>32</v>
      </c>
      <c r="F31" s="12">
        <v>28.91</v>
      </c>
      <c r="G31" s="13">
        <v>0.569941999317639</v>
      </c>
      <c r="H31" s="14">
        <v>1.1179906341957722</v>
      </c>
      <c r="I31" s="15">
        <v>0.5893727146605857</v>
      </c>
      <c r="J31" s="16">
        <v>0.581600428523407</v>
      </c>
      <c r="K31" s="22">
        <v>11</v>
      </c>
    </row>
    <row r="32" spans="1:11" ht="14.25">
      <c r="A32" s="17" t="s">
        <v>23</v>
      </c>
      <c r="B32" s="117">
        <v>15.5</v>
      </c>
      <c r="C32" s="117">
        <v>23.02</v>
      </c>
      <c r="D32" s="117">
        <v>26.32</v>
      </c>
      <c r="E32" s="117">
        <v>27.3</v>
      </c>
      <c r="F32" s="12">
        <v>25.546666666666667</v>
      </c>
      <c r="G32" s="13">
        <v>0.3978164448993517</v>
      </c>
      <c r="H32" s="14">
        <v>1.2076571295719487</v>
      </c>
      <c r="I32" s="15">
        <v>0.9224865186776866</v>
      </c>
      <c r="J32" s="16">
        <v>0.7126184891663526</v>
      </c>
      <c r="K32" s="22">
        <v>2</v>
      </c>
    </row>
    <row r="33" spans="1:11" ht="14.25">
      <c r="A33" s="17" t="s">
        <v>24</v>
      </c>
      <c r="B33" s="117">
        <v>20.6</v>
      </c>
      <c r="C33" s="117">
        <v>21.44</v>
      </c>
      <c r="D33" s="117">
        <v>22.65</v>
      </c>
      <c r="E33" s="117">
        <v>28.3</v>
      </c>
      <c r="F33" s="12">
        <v>24.13</v>
      </c>
      <c r="G33" s="13">
        <v>0.3253155919481404</v>
      </c>
      <c r="H33" s="14">
        <v>1.1116627968710326</v>
      </c>
      <c r="I33" s="15">
        <v>0.5658646032572999</v>
      </c>
      <c r="J33" s="16">
        <v>0.46964499873363613</v>
      </c>
      <c r="K33" s="22">
        <v>23</v>
      </c>
    </row>
    <row r="34" spans="1:11" ht="14.25">
      <c r="A34" s="17" t="s">
        <v>25</v>
      </c>
      <c r="B34" s="117">
        <v>19.2</v>
      </c>
      <c r="C34" s="117">
        <v>24.35</v>
      </c>
      <c r="D34" s="117">
        <v>33.69</v>
      </c>
      <c r="E34" s="117">
        <v>35.6</v>
      </c>
      <c r="F34" s="12">
        <v>31.213333333333328</v>
      </c>
      <c r="G34" s="13">
        <v>0.6878198567041962</v>
      </c>
      <c r="H34" s="14">
        <v>1.2285219575399358</v>
      </c>
      <c r="I34" s="15">
        <v>1</v>
      </c>
      <c r="J34" s="16">
        <v>0.8751279426816785</v>
      </c>
      <c r="K34" s="22">
        <v>1</v>
      </c>
    </row>
    <row r="35" spans="1:11" ht="14.25">
      <c r="A35" s="17" t="s">
        <v>26</v>
      </c>
      <c r="B35" s="117">
        <v>19.4</v>
      </c>
      <c r="C35" s="117">
        <v>24.04</v>
      </c>
      <c r="D35" s="117">
        <v>27.32</v>
      </c>
      <c r="E35" s="117">
        <v>27.3</v>
      </c>
      <c r="F35" s="12">
        <v>26.22</v>
      </c>
      <c r="G35" s="13">
        <v>0.4322756738314567</v>
      </c>
      <c r="H35" s="14">
        <v>1.120607794799121</v>
      </c>
      <c r="I35" s="15">
        <v>0.5990955472598498</v>
      </c>
      <c r="J35" s="16">
        <v>0.5323675978884925</v>
      </c>
      <c r="K35" s="22">
        <v>15</v>
      </c>
    </row>
    <row r="36" spans="1:11" ht="14.25">
      <c r="A36" s="17" t="s">
        <v>27</v>
      </c>
      <c r="B36" s="117">
        <v>22.6</v>
      </c>
      <c r="C36" s="117">
        <v>27.49</v>
      </c>
      <c r="D36" s="117">
        <v>38.26</v>
      </c>
      <c r="E36" s="117">
        <v>33.1</v>
      </c>
      <c r="F36" s="12">
        <v>32.949999999999996</v>
      </c>
      <c r="G36" s="13">
        <v>0.7766973729102693</v>
      </c>
      <c r="H36" s="14">
        <v>1.135637830969357</v>
      </c>
      <c r="I36" s="15">
        <v>0.6549325965632418</v>
      </c>
      <c r="J36" s="16">
        <v>0.7036385071020528</v>
      </c>
      <c r="K36" s="22">
        <v>3</v>
      </c>
    </row>
    <row r="37" spans="1:11" ht="14.25">
      <c r="A37" s="17" t="s">
        <v>28</v>
      </c>
      <c r="B37" s="117">
        <v>22.7</v>
      </c>
      <c r="C37" s="117">
        <v>22.73</v>
      </c>
      <c r="D37" s="117">
        <v>20.08</v>
      </c>
      <c r="E37" s="117">
        <v>24.4</v>
      </c>
      <c r="F37" s="12">
        <v>22.403333333333332</v>
      </c>
      <c r="G37" s="13">
        <v>0.2369498464687818</v>
      </c>
      <c r="H37" s="14">
        <v>1.0243648233165044</v>
      </c>
      <c r="I37" s="15">
        <v>0.24154993107418832</v>
      </c>
      <c r="J37" s="16">
        <v>0.23970989723202574</v>
      </c>
      <c r="K37" s="22">
        <v>42</v>
      </c>
    </row>
    <row r="38" spans="1:11" ht="14.25">
      <c r="A38" s="17" t="s">
        <v>29</v>
      </c>
      <c r="B38" s="117">
        <v>34.1</v>
      </c>
      <c r="C38" s="117">
        <v>36.94</v>
      </c>
      <c r="D38" s="117">
        <v>39.9</v>
      </c>
      <c r="E38" s="117">
        <v>35.1</v>
      </c>
      <c r="F38" s="12">
        <v>37.31333333333333</v>
      </c>
      <c r="G38" s="13">
        <v>1</v>
      </c>
      <c r="H38" s="14">
        <v>1.009681144061529</v>
      </c>
      <c r="I38" s="15">
        <v>0.18699960842500607</v>
      </c>
      <c r="J38" s="16">
        <v>0.5121997650550036</v>
      </c>
      <c r="K38" s="22">
        <v>19</v>
      </c>
    </row>
    <row r="39" spans="1:11" ht="14.25">
      <c r="A39" s="17" t="s">
        <v>0</v>
      </c>
      <c r="B39" s="117">
        <v>25.6</v>
      </c>
      <c r="C39" s="117">
        <v>25.29</v>
      </c>
      <c r="D39" s="117">
        <v>26.06</v>
      </c>
      <c r="E39" s="117">
        <v>27.2</v>
      </c>
      <c r="F39" s="12">
        <v>26.183333333333334</v>
      </c>
      <c r="G39" s="13">
        <v>0.4303991811668372</v>
      </c>
      <c r="H39" s="14">
        <v>1.020413775479337</v>
      </c>
      <c r="I39" s="15">
        <v>0.2268716661395464</v>
      </c>
      <c r="J39" s="16">
        <v>0.30828267215046273</v>
      </c>
      <c r="K39" s="22">
        <v>38</v>
      </c>
    </row>
    <row r="40" spans="1:11" ht="14.25">
      <c r="A40" s="17" t="s">
        <v>30</v>
      </c>
      <c r="B40" s="117">
        <v>19.9</v>
      </c>
      <c r="C40" s="117">
        <v>19.58</v>
      </c>
      <c r="D40" s="117">
        <v>20.05</v>
      </c>
      <c r="E40" s="117">
        <v>21.7</v>
      </c>
      <c r="F40" s="12">
        <v>20.44333333333333</v>
      </c>
      <c r="G40" s="13">
        <v>0.13664278403275307</v>
      </c>
      <c r="H40" s="14">
        <v>1.0292847836840293</v>
      </c>
      <c r="I40" s="15">
        <v>0.2598277360309219</v>
      </c>
      <c r="J40" s="16">
        <v>0.21055375523165437</v>
      </c>
      <c r="K40" s="22">
        <v>44</v>
      </c>
    </row>
    <row r="41" spans="1:11" ht="14.25">
      <c r="A41" s="17" t="s">
        <v>31</v>
      </c>
      <c r="B41" s="117">
        <v>20.24</v>
      </c>
      <c r="C41" s="117">
        <v>27.85</v>
      </c>
      <c r="D41" s="117">
        <v>28.24</v>
      </c>
      <c r="E41" s="117">
        <v>29.6</v>
      </c>
      <c r="F41" s="12">
        <v>28.563333333333333</v>
      </c>
      <c r="G41" s="13">
        <v>0.552200614124872</v>
      </c>
      <c r="H41" s="14">
        <v>1.1350815580186584</v>
      </c>
      <c r="I41" s="15">
        <v>0.6528660253439512</v>
      </c>
      <c r="J41" s="16">
        <v>0.6125998608563195</v>
      </c>
      <c r="K41" s="22">
        <v>10</v>
      </c>
    </row>
    <row r="42" spans="1:11" ht="14.25">
      <c r="A42" s="17" t="s">
        <v>32</v>
      </c>
      <c r="B42" s="117">
        <v>28.05</v>
      </c>
      <c r="C42" s="117">
        <v>26.38</v>
      </c>
      <c r="D42" s="117">
        <v>30</v>
      </c>
      <c r="E42" s="117">
        <v>32.4</v>
      </c>
      <c r="F42" s="12">
        <v>29.593333333333334</v>
      </c>
      <c r="G42" s="13">
        <v>0.6049129989764586</v>
      </c>
      <c r="H42" s="14">
        <v>1.0492300368568401</v>
      </c>
      <c r="I42" s="15">
        <v>0.333924968543529</v>
      </c>
      <c r="J42" s="16">
        <v>0.4423201807167008</v>
      </c>
      <c r="K42" s="22">
        <v>31</v>
      </c>
    </row>
    <row r="43" spans="1:11" ht="14.25">
      <c r="A43" s="17" t="s">
        <v>33</v>
      </c>
      <c r="B43" s="117">
        <v>29.5</v>
      </c>
      <c r="C43" s="117">
        <v>28.84</v>
      </c>
      <c r="D43" s="117">
        <v>27.59</v>
      </c>
      <c r="E43" s="117">
        <v>26.4</v>
      </c>
      <c r="F43" s="12">
        <v>27.61</v>
      </c>
      <c r="G43" s="13">
        <v>0.5034118048447628</v>
      </c>
      <c r="H43" s="14">
        <v>0.9636677021939343</v>
      </c>
      <c r="I43" s="15">
        <v>0.016058248532104327</v>
      </c>
      <c r="J43" s="16">
        <v>0.21099967105716771</v>
      </c>
      <c r="K43" s="22">
        <v>43</v>
      </c>
    </row>
    <row r="44" spans="1:11" ht="14.25">
      <c r="A44" s="17" t="s">
        <v>34</v>
      </c>
      <c r="B44" s="117">
        <v>29.3</v>
      </c>
      <c r="C44" s="117">
        <v>30.45</v>
      </c>
      <c r="D44" s="117">
        <v>31.53</v>
      </c>
      <c r="E44" s="117">
        <v>31.9</v>
      </c>
      <c r="F44" s="12">
        <v>31.293333333333333</v>
      </c>
      <c r="G44" s="13">
        <v>0.6919140225179119</v>
      </c>
      <c r="H44" s="14">
        <v>1.0287448818924432</v>
      </c>
      <c r="I44" s="15">
        <v>0.25782198417415103</v>
      </c>
      <c r="J44" s="16">
        <v>0.43145879951165544</v>
      </c>
      <c r="K44" s="22">
        <v>32</v>
      </c>
    </row>
    <row r="45" spans="1:11" ht="14.25">
      <c r="A45" s="17" t="s">
        <v>35</v>
      </c>
      <c r="B45" s="117">
        <v>21.1</v>
      </c>
      <c r="C45" s="117">
        <v>26.43</v>
      </c>
      <c r="D45" s="117">
        <v>27.97</v>
      </c>
      <c r="E45" s="117">
        <v>28.6</v>
      </c>
      <c r="F45" s="12">
        <v>27.666666666666668</v>
      </c>
      <c r="G45" s="13">
        <v>0.5063118389628113</v>
      </c>
      <c r="H45" s="14">
        <v>1.1066947743512636</v>
      </c>
      <c r="I45" s="15">
        <v>0.5474082459182511</v>
      </c>
      <c r="J45" s="16">
        <v>0.5309696831360752</v>
      </c>
      <c r="K45" s="22">
        <v>17</v>
      </c>
    </row>
    <row r="46" spans="1:11" ht="14.25">
      <c r="A46" s="17" t="s">
        <v>36</v>
      </c>
      <c r="B46" s="117">
        <v>25</v>
      </c>
      <c r="C46" s="117">
        <v>30.22</v>
      </c>
      <c r="D46" s="117">
        <v>30.96</v>
      </c>
      <c r="E46" s="117">
        <v>31.6</v>
      </c>
      <c r="F46" s="12">
        <v>30.926666666666666</v>
      </c>
      <c r="G46" s="13">
        <v>0.673149095871716</v>
      </c>
      <c r="H46" s="14">
        <v>1.081224035150045</v>
      </c>
      <c r="I46" s="15">
        <v>0.45278366188772934</v>
      </c>
      <c r="J46" s="16">
        <v>0.540929835481324</v>
      </c>
      <c r="K46" s="22">
        <v>13</v>
      </c>
    </row>
    <row r="47" spans="1:11" ht="14.25">
      <c r="A47" s="17" t="s">
        <v>37</v>
      </c>
      <c r="B47" s="117">
        <v>24.74</v>
      </c>
      <c r="C47" s="117">
        <v>30.84</v>
      </c>
      <c r="D47" s="117">
        <v>31.05</v>
      </c>
      <c r="E47" s="117">
        <v>34.2</v>
      </c>
      <c r="F47" s="12">
        <v>32.03</v>
      </c>
      <c r="G47" s="13">
        <v>0.7296144660525419</v>
      </c>
      <c r="H47" s="14">
        <v>1.1139750662070678</v>
      </c>
      <c r="I47" s="15">
        <v>0.5744547553671525</v>
      </c>
      <c r="J47" s="16">
        <v>0.6365186396413083</v>
      </c>
      <c r="K47" s="22">
        <v>8</v>
      </c>
    </row>
    <row r="48" spans="1:11" ht="14.25">
      <c r="A48" s="17" t="s">
        <v>38</v>
      </c>
      <c r="B48" s="117">
        <v>21.5</v>
      </c>
      <c r="C48" s="117">
        <v>23.48</v>
      </c>
      <c r="D48" s="117">
        <v>26</v>
      </c>
      <c r="E48" s="117">
        <v>26.9</v>
      </c>
      <c r="F48" s="12">
        <v>25.459999999999997</v>
      </c>
      <c r="G48" s="13">
        <v>0.3933810986011598</v>
      </c>
      <c r="H48" s="14">
        <v>1.0775512623792434</v>
      </c>
      <c r="I48" s="15">
        <v>0.4391391974326455</v>
      </c>
      <c r="J48" s="16">
        <v>0.42083595790005124</v>
      </c>
      <c r="K48" s="22">
        <v>33</v>
      </c>
    </row>
    <row r="49" spans="1:11" ht="18" customHeight="1">
      <c r="A49" s="17" t="s">
        <v>40</v>
      </c>
      <c r="B49" s="41">
        <v>15.5</v>
      </c>
      <c r="C49" s="41">
        <v>15.3</v>
      </c>
      <c r="D49" s="41">
        <v>19.92</v>
      </c>
      <c r="E49" s="41">
        <v>18.1</v>
      </c>
      <c r="F49" s="18">
        <v>17.773333333333337</v>
      </c>
      <c r="G49" s="19"/>
      <c r="H49" s="20">
        <v>0.9593451948394222</v>
      </c>
      <c r="I49" s="20"/>
      <c r="J49" s="20"/>
      <c r="K49" s="22"/>
    </row>
    <row r="50" spans="1:11" ht="18" customHeight="1">
      <c r="A50" s="17" t="s">
        <v>41</v>
      </c>
      <c r="B50" s="41">
        <v>38.3</v>
      </c>
      <c r="C50" s="41">
        <v>37.77</v>
      </c>
      <c r="D50" s="41">
        <v>39.9</v>
      </c>
      <c r="E50" s="41">
        <v>37</v>
      </c>
      <c r="F50" s="18">
        <v>37.31333333333333</v>
      </c>
      <c r="G50" s="19"/>
      <c r="H50" s="20">
        <v>1.2285219575399358</v>
      </c>
      <c r="I50" s="20"/>
      <c r="J50" s="20"/>
      <c r="K50" s="22"/>
    </row>
    <row r="51" spans="3:5" ht="14.25">
      <c r="C51" s="23"/>
      <c r="D51" s="23"/>
      <c r="E51" s="23"/>
    </row>
    <row r="52" spans="3:5" ht="14.25">
      <c r="C52" s="23"/>
      <c r="D52" s="23"/>
      <c r="E52" s="23"/>
    </row>
    <row r="53" spans="3:5" ht="14.25">
      <c r="C53" s="23"/>
      <c r="D53" s="23"/>
      <c r="E53" s="23"/>
    </row>
    <row r="54" spans="3:5" ht="14.25">
      <c r="C54" s="23"/>
      <c r="D54" s="23"/>
      <c r="E54" s="23"/>
    </row>
    <row r="55" spans="3:5" ht="14.25">
      <c r="C55" s="23"/>
      <c r="D55" s="23"/>
      <c r="E55" s="23"/>
    </row>
    <row r="56" spans="3:5" ht="14.25">
      <c r="C56" s="23"/>
      <c r="D56" s="23"/>
      <c r="E56" s="23"/>
    </row>
    <row r="57" spans="3:5" ht="14.25">
      <c r="C57" s="23"/>
      <c r="D57" s="23"/>
      <c r="E57" s="23"/>
    </row>
    <row r="58" spans="3:5" ht="14.25">
      <c r="C58" s="23"/>
      <c r="D58" s="23"/>
      <c r="E58" s="23"/>
    </row>
    <row r="59" spans="3:5" ht="14.25">
      <c r="C59" s="23"/>
      <c r="D59" s="23"/>
      <c r="E59" s="23"/>
    </row>
    <row r="60" spans="3:5" ht="14.25">
      <c r="C60" s="23"/>
      <c r="D60" s="23"/>
      <c r="E60" s="23"/>
    </row>
    <row r="61" spans="3:5" ht="14.25">
      <c r="C61" s="23"/>
      <c r="D61" s="23"/>
      <c r="E61" s="23"/>
    </row>
    <row r="62" spans="3:5" ht="14.25">
      <c r="C62" s="23"/>
      <c r="D62" s="23"/>
      <c r="E62" s="23"/>
    </row>
    <row r="63" spans="3:5" ht="14.25">
      <c r="C63" s="23"/>
      <c r="D63" s="23"/>
      <c r="E63" s="23"/>
    </row>
    <row r="64" spans="3:5" ht="14.25">
      <c r="C64" s="23"/>
      <c r="D64" s="23"/>
      <c r="E64" s="23"/>
    </row>
    <row r="65" spans="3:5" ht="14.25">
      <c r="C65" s="23"/>
      <c r="D65" s="23"/>
      <c r="E65" s="23"/>
    </row>
    <row r="66" spans="3:5" ht="14.25">
      <c r="C66" s="23"/>
      <c r="D66" s="23"/>
      <c r="E66" s="23"/>
    </row>
    <row r="67" spans="3:5" ht="14.25">
      <c r="C67" s="23"/>
      <c r="D67" s="23"/>
      <c r="E67" s="23"/>
    </row>
    <row r="68" spans="3:5" ht="14.25">
      <c r="C68" s="23"/>
      <c r="D68" s="23"/>
      <c r="E68" s="23"/>
    </row>
    <row r="69" spans="3:5" ht="14.25">
      <c r="C69" s="23"/>
      <c r="D69" s="23"/>
      <c r="E69" s="23"/>
    </row>
    <row r="70" spans="3:5" ht="14.25">
      <c r="C70" s="23"/>
      <c r="D70" s="23"/>
      <c r="E70" s="23"/>
    </row>
    <row r="71" spans="3:5" ht="14.25">
      <c r="C71" s="23"/>
      <c r="D71" s="23"/>
      <c r="E71" s="23"/>
    </row>
    <row r="72" spans="3:5" ht="14.25">
      <c r="C72" s="23"/>
      <c r="D72" s="23"/>
      <c r="E72" s="23"/>
    </row>
    <row r="73" spans="3:5" ht="14.25">
      <c r="C73" s="23"/>
      <c r="D73" s="23"/>
      <c r="E73" s="23"/>
    </row>
    <row r="74" spans="3:5" ht="14.25">
      <c r="C74" s="23"/>
      <c r="D74" s="23"/>
      <c r="E74" s="23"/>
    </row>
    <row r="75" spans="3:5" ht="14.25">
      <c r="C75" s="23"/>
      <c r="D75" s="23"/>
      <c r="E75" s="23"/>
    </row>
    <row r="76" spans="3:5" ht="14.25">
      <c r="C76" s="23"/>
      <c r="D76" s="23"/>
      <c r="E76" s="23"/>
    </row>
    <row r="77" spans="3:5" ht="14.25">
      <c r="C77" s="23"/>
      <c r="D77" s="23"/>
      <c r="E77" s="23"/>
    </row>
    <row r="78" spans="3:5" ht="14.25">
      <c r="C78" s="23"/>
      <c r="D78" s="23"/>
      <c r="E78" s="23"/>
    </row>
    <row r="79" spans="3:5" ht="14.25">
      <c r="C79" s="23"/>
      <c r="D79" s="23"/>
      <c r="E79" s="23"/>
    </row>
    <row r="80" spans="3:5" ht="14.25">
      <c r="C80" s="23"/>
      <c r="D80" s="23"/>
      <c r="E80" s="23"/>
    </row>
    <row r="81" spans="3:5" ht="14.25">
      <c r="C81" s="23"/>
      <c r="D81" s="23"/>
      <c r="E81" s="23"/>
    </row>
    <row r="82" spans="3:5" ht="14.25">
      <c r="C82" s="23"/>
      <c r="D82" s="23"/>
      <c r="E82" s="23"/>
    </row>
    <row r="83" spans="3:5" ht="14.25">
      <c r="C83" s="23"/>
      <c r="D83" s="23"/>
      <c r="E83" s="23"/>
    </row>
    <row r="84" spans="3:5" ht="14.25">
      <c r="C84" s="23"/>
      <c r="D84" s="23"/>
      <c r="E84" s="23"/>
    </row>
    <row r="85" spans="3:5" ht="14.25">
      <c r="C85" s="23"/>
      <c r="D85" s="23"/>
      <c r="E85" s="23"/>
    </row>
    <row r="86" spans="3:5" ht="14.25">
      <c r="C86" s="23"/>
      <c r="D86" s="23"/>
      <c r="E86" s="23"/>
    </row>
    <row r="87" spans="3:5" ht="14.25">
      <c r="C87" s="23"/>
      <c r="D87" s="23"/>
      <c r="E87" s="23"/>
    </row>
    <row r="88" spans="3:5" ht="14.25">
      <c r="C88" s="23"/>
      <c r="D88" s="23"/>
      <c r="E88" s="23"/>
    </row>
    <row r="89" spans="3:5" ht="14.25">
      <c r="C89" s="23"/>
      <c r="D89" s="23"/>
      <c r="E89" s="23"/>
    </row>
    <row r="90" spans="3:5" ht="14.25">
      <c r="C90" s="23"/>
      <c r="D90" s="23"/>
      <c r="E90" s="23"/>
    </row>
    <row r="91" spans="3:5" ht="14.25">
      <c r="C91" s="23"/>
      <c r="D91" s="23"/>
      <c r="E91" s="23"/>
    </row>
    <row r="92" spans="3:5" ht="14.25">
      <c r="C92" s="23"/>
      <c r="D92" s="23"/>
      <c r="E92" s="23"/>
    </row>
    <row r="93" spans="3:5" ht="14.25">
      <c r="C93" s="23"/>
      <c r="D93" s="23"/>
      <c r="E93" s="23"/>
    </row>
    <row r="94" spans="3:5" ht="14.25">
      <c r="C94" s="23"/>
      <c r="D94" s="23"/>
      <c r="E94" s="2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1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92"/>
  <sheetViews>
    <sheetView view="pageBreakPreview" zoomScaleSheetLayoutView="100" zoomScalePageLayoutView="0" workbookViewId="0" topLeftCell="C13">
      <selection activeCell="E49" sqref="E49"/>
    </sheetView>
  </sheetViews>
  <sheetFormatPr defaultColWidth="9.00390625" defaultRowHeight="12.75"/>
  <cols>
    <col min="1" max="1" width="27.00390625" style="2" customWidth="1"/>
    <col min="2" max="5" width="14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7.875" style="2" customWidth="1"/>
    <col min="12" max="16384" width="9.125" style="2" customWidth="1"/>
  </cols>
  <sheetData>
    <row r="1" spans="1:11" ht="44.25" customHeight="1">
      <c r="A1" s="188" t="s">
        <v>47</v>
      </c>
      <c r="B1" s="189" t="s">
        <v>59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2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7" customHeight="1">
      <c r="A3" s="30" t="s">
        <v>83</v>
      </c>
      <c r="B3" s="116" t="s">
        <v>84</v>
      </c>
      <c r="C3" s="116" t="s">
        <v>84</v>
      </c>
      <c r="D3" s="116" t="s">
        <v>84</v>
      </c>
      <c r="E3" s="116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1947.62243145615</v>
      </c>
      <c r="C4" s="121">
        <v>2854.81605451122</v>
      </c>
      <c r="D4" s="121">
        <v>5023.10588944118</v>
      </c>
      <c r="E4" s="121">
        <v>7937.8</v>
      </c>
      <c r="F4" s="12">
        <v>5271.9073146508</v>
      </c>
      <c r="G4" s="13">
        <v>0.1128999798026659</v>
      </c>
      <c r="H4" s="14">
        <v>1.5973440246399218</v>
      </c>
      <c r="I4" s="15">
        <v>0.6546311056645164</v>
      </c>
      <c r="J4" s="16">
        <v>0.4379386553197762</v>
      </c>
      <c r="K4" s="22">
        <v>12</v>
      </c>
    </row>
    <row r="5" spans="1:11" ht="14.25">
      <c r="A5" s="11" t="s">
        <v>43</v>
      </c>
      <c r="B5" s="121">
        <v>45816.5830081398</v>
      </c>
      <c r="C5" s="121">
        <v>50944.4940020245</v>
      </c>
      <c r="D5" s="121">
        <v>46014.3396689901</v>
      </c>
      <c r="E5" s="121">
        <v>41727.9</v>
      </c>
      <c r="F5" s="12">
        <v>46228.91122367154</v>
      </c>
      <c r="G5" s="13">
        <v>1</v>
      </c>
      <c r="H5" s="14">
        <v>0.9693217197617178</v>
      </c>
      <c r="I5" s="15">
        <v>0.35778834228610357</v>
      </c>
      <c r="J5" s="16">
        <v>0.6146730053716621</v>
      </c>
      <c r="K5" s="22">
        <v>4</v>
      </c>
    </row>
    <row r="6" spans="1:11" ht="14.25">
      <c r="A6" s="11" t="s">
        <v>44</v>
      </c>
      <c r="B6" s="121">
        <v>38009.1294978123</v>
      </c>
      <c r="C6" s="121">
        <v>24677.8437243316</v>
      </c>
      <c r="D6" s="121">
        <v>32065.5240853986</v>
      </c>
      <c r="E6" s="121">
        <v>26656.4</v>
      </c>
      <c r="F6" s="12">
        <v>27799.922603243398</v>
      </c>
      <c r="G6" s="13">
        <v>0.6008410133291627</v>
      </c>
      <c r="H6" s="14">
        <v>0.8884599547927043</v>
      </c>
      <c r="I6" s="15">
        <v>0.3195679963228933</v>
      </c>
      <c r="J6" s="16">
        <v>0.4320772031254011</v>
      </c>
      <c r="K6" s="22">
        <v>13</v>
      </c>
    </row>
    <row r="7" spans="1:11" ht="14.25">
      <c r="A7" s="11" t="s">
        <v>45</v>
      </c>
      <c r="B7" s="121">
        <v>816.387170302833</v>
      </c>
      <c r="C7" s="121">
        <v>2346.85331910177</v>
      </c>
      <c r="D7" s="121">
        <v>1237.50929061029</v>
      </c>
      <c r="E7" s="121">
        <v>2756.8</v>
      </c>
      <c r="F7" s="12">
        <v>2113.72086990402</v>
      </c>
      <c r="G7" s="13">
        <v>0.04449587326339925</v>
      </c>
      <c r="H7" s="14">
        <v>1.5002709372668779</v>
      </c>
      <c r="I7" s="15">
        <v>0.6087482711192103</v>
      </c>
      <c r="J7" s="16">
        <v>0.3830473119768858</v>
      </c>
      <c r="K7" s="22">
        <v>19</v>
      </c>
    </row>
    <row r="8" spans="1:12" ht="14.25">
      <c r="A8" s="11" t="s">
        <v>46</v>
      </c>
      <c r="B8" s="121">
        <v>6546.56869948567</v>
      </c>
      <c r="C8" s="121">
        <v>5367.26341204876</v>
      </c>
      <c r="D8" s="121">
        <v>9005.54801392906</v>
      </c>
      <c r="E8" s="121">
        <v>5836.7</v>
      </c>
      <c r="F8" s="12">
        <v>6736.503808659273</v>
      </c>
      <c r="G8" s="13">
        <v>0.14462211412435402</v>
      </c>
      <c r="H8" s="14">
        <v>0.9624641178305205</v>
      </c>
      <c r="I8" s="15">
        <v>0.35454700914937604</v>
      </c>
      <c r="J8" s="16">
        <v>0.27057705113936725</v>
      </c>
      <c r="K8" s="22">
        <v>30</v>
      </c>
      <c r="L8" s="2">
        <f>E8/D8</f>
        <v>0.6481226895878253</v>
      </c>
    </row>
    <row r="9" spans="1:11" ht="14.25">
      <c r="A9" s="17" t="s">
        <v>39</v>
      </c>
      <c r="B9" s="121">
        <v>17.1</v>
      </c>
      <c r="C9" s="121">
        <v>26.3</v>
      </c>
      <c r="D9" s="121">
        <v>128.2</v>
      </c>
      <c r="E9" s="121">
        <v>23.6</v>
      </c>
      <c r="F9" s="12">
        <v>59.36666666666667</v>
      </c>
      <c r="G9" s="13">
        <v>0</v>
      </c>
      <c r="H9" s="14">
        <v>1.1133677334753591</v>
      </c>
      <c r="I9" s="15">
        <v>0.42587353039529746</v>
      </c>
      <c r="J9" s="16">
        <v>0.25552411823717847</v>
      </c>
      <c r="K9" s="22">
        <v>32</v>
      </c>
    </row>
    <row r="10" spans="1:11" ht="14.25">
      <c r="A10" s="17" t="s">
        <v>1</v>
      </c>
      <c r="B10" s="121">
        <v>5246.66766511907</v>
      </c>
      <c r="C10" s="121">
        <v>4916.79602607886</v>
      </c>
      <c r="D10" s="121">
        <v>5475.41246195739</v>
      </c>
      <c r="E10" s="121">
        <v>5649</v>
      </c>
      <c r="F10" s="12">
        <v>5347.069496012084</v>
      </c>
      <c r="G10" s="13">
        <v>0.11452794001068749</v>
      </c>
      <c r="H10" s="14">
        <v>1.0249342503913295</v>
      </c>
      <c r="I10" s="15">
        <v>0.38407431516052576</v>
      </c>
      <c r="J10" s="16">
        <v>0.2762557651005904</v>
      </c>
      <c r="K10" s="22">
        <v>29</v>
      </c>
    </row>
    <row r="11" spans="1:11" ht="14.25">
      <c r="A11" s="17" t="s">
        <v>2</v>
      </c>
      <c r="B11" s="121">
        <v>454.042422379342</v>
      </c>
      <c r="C11" s="121">
        <v>2131.20484735493</v>
      </c>
      <c r="D11" s="121">
        <v>1721.23685449694</v>
      </c>
      <c r="E11" s="121">
        <v>1211.9</v>
      </c>
      <c r="F11" s="12">
        <v>1688.11390061729</v>
      </c>
      <c r="G11" s="13">
        <v>0.03527752438492506</v>
      </c>
      <c r="H11" s="14">
        <v>1.3871500796402272</v>
      </c>
      <c r="I11" s="15">
        <v>0.555280253004562</v>
      </c>
      <c r="J11" s="16">
        <v>0.3472791615567072</v>
      </c>
      <c r="K11" s="22">
        <v>22</v>
      </c>
    </row>
    <row r="12" spans="1:11" ht="14.25">
      <c r="A12" s="17" t="s">
        <v>3</v>
      </c>
      <c r="B12" s="121">
        <v>3607.03183620967</v>
      </c>
      <c r="C12" s="121">
        <v>5367.82865260627</v>
      </c>
      <c r="D12" s="121">
        <v>3390.28856825749</v>
      </c>
      <c r="E12" s="121">
        <v>4515.2</v>
      </c>
      <c r="F12" s="12">
        <v>4424.439073621253</v>
      </c>
      <c r="G12" s="13">
        <v>0.09454441123119796</v>
      </c>
      <c r="H12" s="14">
        <v>1.0777276012212718</v>
      </c>
      <c r="I12" s="15">
        <v>0.40902776669662255</v>
      </c>
      <c r="J12" s="16">
        <v>0.2832344245104527</v>
      </c>
      <c r="K12" s="22">
        <v>28</v>
      </c>
    </row>
    <row r="13" spans="1:11" ht="14.25">
      <c r="A13" s="17" t="s">
        <v>4</v>
      </c>
      <c r="B13" s="121">
        <v>146.272549445773</v>
      </c>
      <c r="C13" s="121">
        <v>314.189944134078</v>
      </c>
      <c r="D13" s="121">
        <v>139.385602934434</v>
      </c>
      <c r="E13" s="121">
        <v>46.5</v>
      </c>
      <c r="F13" s="12">
        <v>166.69184902283735</v>
      </c>
      <c r="G13" s="13">
        <v>0.0023245882840290492</v>
      </c>
      <c r="H13" s="14">
        <v>0.6824906520642158</v>
      </c>
      <c r="I13" s="15">
        <v>0.222213974788727</v>
      </c>
      <c r="J13" s="16">
        <v>0.13425822018684783</v>
      </c>
      <c r="K13" s="22">
        <v>42</v>
      </c>
    </row>
    <row r="14" spans="1:11" ht="14.25">
      <c r="A14" s="17" t="s">
        <v>5</v>
      </c>
      <c r="B14" s="121">
        <v>2958.96865388391</v>
      </c>
      <c r="C14" s="121">
        <v>8035.64576390993</v>
      </c>
      <c r="D14" s="121">
        <v>3058.14640932012</v>
      </c>
      <c r="E14" s="121">
        <v>4093.8</v>
      </c>
      <c r="F14" s="12">
        <v>5062.530724410017</v>
      </c>
      <c r="G14" s="13">
        <v>0.10836502949614363</v>
      </c>
      <c r="H14" s="14">
        <v>1.1142827801032575</v>
      </c>
      <c r="I14" s="15">
        <v>0.4263060388707698</v>
      </c>
      <c r="J14" s="16">
        <v>0.2991296351209193</v>
      </c>
      <c r="K14" s="22">
        <v>26</v>
      </c>
    </row>
    <row r="15" spans="1:11" ht="14.25">
      <c r="A15" s="17" t="s">
        <v>6</v>
      </c>
      <c r="B15" s="121">
        <v>11590.417985376</v>
      </c>
      <c r="C15" s="121">
        <v>19901.5977961433</v>
      </c>
      <c r="D15" s="121">
        <v>17247.4663102795</v>
      </c>
      <c r="E15" s="121">
        <v>16868.7</v>
      </c>
      <c r="F15" s="12">
        <v>18005.921368807598</v>
      </c>
      <c r="G15" s="13">
        <v>0.3887098058760918</v>
      </c>
      <c r="H15" s="14">
        <v>1.1332546388509666</v>
      </c>
      <c r="I15" s="15">
        <v>0.4352733302127342</v>
      </c>
      <c r="J15" s="16">
        <v>0.41664792047807725</v>
      </c>
      <c r="K15" s="22">
        <v>14</v>
      </c>
    </row>
    <row r="16" spans="1:11" ht="14.25">
      <c r="A16" s="17" t="s">
        <v>7</v>
      </c>
      <c r="B16" s="121">
        <v>2184.76333378802</v>
      </c>
      <c r="C16" s="121">
        <v>2438.36847563083</v>
      </c>
      <c r="D16" s="121">
        <v>9931.15674916623</v>
      </c>
      <c r="E16" s="121">
        <v>7056.7</v>
      </c>
      <c r="F16" s="12">
        <v>6475.4084082656855</v>
      </c>
      <c r="G16" s="13">
        <v>0.13896697061148663</v>
      </c>
      <c r="H16" s="14">
        <v>1.47819734781682</v>
      </c>
      <c r="I16" s="15">
        <v>0.5983149071460844</v>
      </c>
      <c r="J16" s="16">
        <v>0.4145757325322453</v>
      </c>
      <c r="K16" s="22">
        <v>15</v>
      </c>
    </row>
    <row r="17" spans="1:11" ht="14.25">
      <c r="A17" s="17" t="s">
        <v>8</v>
      </c>
      <c r="B17" s="121">
        <v>1730.60403911176</v>
      </c>
      <c r="C17" s="121">
        <v>1960.11954795928</v>
      </c>
      <c r="D17" s="121">
        <v>1800.4741583689</v>
      </c>
      <c r="E17" s="121">
        <v>1704.2</v>
      </c>
      <c r="F17" s="12">
        <v>1821.5979021093933</v>
      </c>
      <c r="G17" s="13">
        <v>0.038168694370959745</v>
      </c>
      <c r="H17" s="14">
        <v>0.9948882063419706</v>
      </c>
      <c r="I17" s="15">
        <v>0.3698726686984134</v>
      </c>
      <c r="J17" s="16">
        <v>0.2371910789674319</v>
      </c>
      <c r="K17" s="22">
        <v>35</v>
      </c>
    </row>
    <row r="18" spans="1:11" ht="14.25">
      <c r="A18" s="17" t="s">
        <v>9</v>
      </c>
      <c r="B18" s="121">
        <v>17900.6205340354</v>
      </c>
      <c r="C18" s="121">
        <v>23427.5282248379</v>
      </c>
      <c r="D18" s="121">
        <v>32712.6947687198</v>
      </c>
      <c r="E18" s="121">
        <v>30207.9</v>
      </c>
      <c r="F18" s="12">
        <v>28782.70766451924</v>
      </c>
      <c r="G18" s="13">
        <v>0.622127449457256</v>
      </c>
      <c r="H18" s="14">
        <v>1.1905587088876264</v>
      </c>
      <c r="I18" s="15">
        <v>0.46235883079190726</v>
      </c>
      <c r="J18" s="16">
        <v>0.5262662782580467</v>
      </c>
      <c r="K18" s="22">
        <v>6</v>
      </c>
    </row>
    <row r="19" spans="1:11" ht="14.25">
      <c r="A19" s="17" t="s">
        <v>10</v>
      </c>
      <c r="B19" s="121">
        <v>334.558823529412</v>
      </c>
      <c r="C19" s="121">
        <v>1287.42586002372</v>
      </c>
      <c r="D19" s="121">
        <v>353.06321698804</v>
      </c>
      <c r="E19" s="121">
        <v>568.4</v>
      </c>
      <c r="F19" s="12">
        <v>736.2963590039199</v>
      </c>
      <c r="G19" s="13">
        <v>0.014661823044441295</v>
      </c>
      <c r="H19" s="14">
        <v>1.1932383246262648</v>
      </c>
      <c r="I19" s="15">
        <v>0.4636253853943015</v>
      </c>
      <c r="J19" s="16">
        <v>0.2840399604543574</v>
      </c>
      <c r="K19" s="22">
        <v>27</v>
      </c>
    </row>
    <row r="20" spans="1:11" ht="14.25">
      <c r="A20" s="17" t="s">
        <v>11</v>
      </c>
      <c r="B20" s="121">
        <v>2357.4125759317</v>
      </c>
      <c r="C20" s="121">
        <v>1702.66644306557</v>
      </c>
      <c r="D20" s="121">
        <v>1145.2633378933</v>
      </c>
      <c r="E20" s="121">
        <v>1367.3</v>
      </c>
      <c r="F20" s="12">
        <v>1405.0765936529567</v>
      </c>
      <c r="G20" s="13">
        <v>0.029147134542875153</v>
      </c>
      <c r="H20" s="14">
        <v>0.833955235068581</v>
      </c>
      <c r="I20" s="15">
        <v>0.2938056444216939</v>
      </c>
      <c r="J20" s="16">
        <v>0.1879422404701664</v>
      </c>
      <c r="K20" s="22">
        <v>39</v>
      </c>
    </row>
    <row r="21" spans="1:11" ht="14.25">
      <c r="A21" s="17" t="s">
        <v>12</v>
      </c>
      <c r="B21" s="121">
        <v>18243.6112090236</v>
      </c>
      <c r="C21" s="121">
        <v>11076.6497912781</v>
      </c>
      <c r="D21" s="121">
        <v>11785.7819050624</v>
      </c>
      <c r="E21" s="121">
        <v>7291.8</v>
      </c>
      <c r="F21" s="12">
        <v>10051.410565446835</v>
      </c>
      <c r="G21" s="13">
        <v>0.21642067286245667</v>
      </c>
      <c r="H21" s="14">
        <v>0.736616280521755</v>
      </c>
      <c r="I21" s="15">
        <v>0.24779714436109615</v>
      </c>
      <c r="J21" s="16">
        <v>0.23524655576164036</v>
      </c>
      <c r="K21" s="22">
        <v>36</v>
      </c>
    </row>
    <row r="22" spans="1:11" ht="14.25">
      <c r="A22" s="17" t="s">
        <v>13</v>
      </c>
      <c r="B22" s="121">
        <v>12713.3886975896</v>
      </c>
      <c r="C22" s="121">
        <v>14904.5608692643</v>
      </c>
      <c r="D22" s="121">
        <v>18939.5167022033</v>
      </c>
      <c r="E22" s="121">
        <v>23406</v>
      </c>
      <c r="F22" s="12">
        <v>19083.3591904892</v>
      </c>
      <c r="G22" s="13">
        <v>0.4120463545039714</v>
      </c>
      <c r="H22" s="14">
        <v>1.225618454989678</v>
      </c>
      <c r="I22" s="15">
        <v>0.4789302675632444</v>
      </c>
      <c r="J22" s="16">
        <v>0.4521767023395352</v>
      </c>
      <c r="K22" s="22">
        <v>10</v>
      </c>
    </row>
    <row r="23" spans="1:11" ht="14.25">
      <c r="A23" s="17" t="s">
        <v>14</v>
      </c>
      <c r="B23" s="121">
        <v>23526.1297354622</v>
      </c>
      <c r="C23" s="121">
        <v>25492.5108045705</v>
      </c>
      <c r="D23" s="121">
        <v>27614.1502117759</v>
      </c>
      <c r="E23" s="121">
        <v>34526.4</v>
      </c>
      <c r="F23" s="12">
        <v>29211.020338782135</v>
      </c>
      <c r="G23" s="13">
        <v>0.6314044020105579</v>
      </c>
      <c r="H23" s="14">
        <v>1.136406223218289</v>
      </c>
      <c r="I23" s="15">
        <v>0.4367629668153667</v>
      </c>
      <c r="J23" s="16">
        <v>0.5146195408934431</v>
      </c>
      <c r="K23" s="22">
        <v>7</v>
      </c>
    </row>
    <row r="24" spans="1:11" ht="14.25">
      <c r="A24" s="17" t="s">
        <v>15</v>
      </c>
      <c r="B24" s="121">
        <v>5889.38938938939</v>
      </c>
      <c r="C24" s="121">
        <v>1329.00655442745</v>
      </c>
      <c r="D24" s="121">
        <v>172.092412706747</v>
      </c>
      <c r="E24" s="121">
        <v>56.4</v>
      </c>
      <c r="F24" s="12">
        <v>519.1663223780657</v>
      </c>
      <c r="G24" s="13">
        <v>0.009958938519388925</v>
      </c>
      <c r="H24" s="14">
        <v>0.21235848163613155</v>
      </c>
      <c r="I24" s="15">
        <v>0</v>
      </c>
      <c r="J24" s="16">
        <v>0.00398357540775557</v>
      </c>
      <c r="K24" s="22">
        <v>45</v>
      </c>
    </row>
    <row r="25" spans="1:11" ht="14.25">
      <c r="A25" s="17" t="s">
        <v>16</v>
      </c>
      <c r="B25" s="121">
        <v>586.432247990284</v>
      </c>
      <c r="C25" s="121">
        <v>350.55832739368</v>
      </c>
      <c r="D25" s="121">
        <v>165.217391304348</v>
      </c>
      <c r="E25" s="121">
        <v>561.3</v>
      </c>
      <c r="F25" s="12">
        <v>359.0252395660093</v>
      </c>
      <c r="G25" s="13">
        <v>0.006490394821403502</v>
      </c>
      <c r="H25" s="14">
        <v>0.985505530935107</v>
      </c>
      <c r="I25" s="15">
        <v>0.3654378273336688</v>
      </c>
      <c r="J25" s="16">
        <v>0.22185885432876268</v>
      </c>
      <c r="K25" s="22">
        <v>37</v>
      </c>
    </row>
    <row r="26" spans="1:11" ht="14.25">
      <c r="A26" s="17" t="s">
        <v>17</v>
      </c>
      <c r="B26" s="121">
        <v>5940.67627450198</v>
      </c>
      <c r="C26" s="121">
        <v>3397.87103377687</v>
      </c>
      <c r="D26" s="121">
        <v>4823.06891526129</v>
      </c>
      <c r="E26" s="121">
        <v>5897.8</v>
      </c>
      <c r="F26" s="12">
        <v>4706.246649679387</v>
      </c>
      <c r="G26" s="13">
        <v>0.10064816596306868</v>
      </c>
      <c r="H26" s="14">
        <v>0.9975883866890415</v>
      </c>
      <c r="I26" s="15">
        <v>0.3711489434256303</v>
      </c>
      <c r="J26" s="16">
        <v>0.2629486324406056</v>
      </c>
      <c r="K26" s="22">
        <v>31</v>
      </c>
    </row>
    <row r="27" spans="1:11" ht="14.25">
      <c r="A27" s="17" t="s">
        <v>18</v>
      </c>
      <c r="B27" s="121">
        <v>2602.06611570248</v>
      </c>
      <c r="C27" s="121">
        <v>1139.44660030369</v>
      </c>
      <c r="D27" s="121">
        <v>4280.00345363495</v>
      </c>
      <c r="E27" s="121">
        <v>29040.5</v>
      </c>
      <c r="F27" s="12">
        <v>11486.650017979546</v>
      </c>
      <c r="G27" s="13">
        <v>0.24750695422615177</v>
      </c>
      <c r="H27" s="14">
        <v>2.2347481549492536</v>
      </c>
      <c r="I27" s="15">
        <v>0.9559083086557866</v>
      </c>
      <c r="J27" s="16">
        <v>0.6725477668839327</v>
      </c>
      <c r="K27" s="22">
        <v>3</v>
      </c>
    </row>
    <row r="28" spans="1:11" ht="14.25">
      <c r="A28" s="17" t="s">
        <v>19</v>
      </c>
      <c r="B28" s="121">
        <v>129.021981522778</v>
      </c>
      <c r="C28" s="121">
        <v>5818.36978996626</v>
      </c>
      <c r="D28" s="121">
        <v>60.5077731797338</v>
      </c>
      <c r="E28" s="121">
        <v>49.6</v>
      </c>
      <c r="F28" s="12">
        <v>1976.1591877153314</v>
      </c>
      <c r="G28" s="13">
        <v>0.041516383569303546</v>
      </c>
      <c r="H28" s="14">
        <v>0.7271198313079433</v>
      </c>
      <c r="I28" s="15">
        <v>0.24330852635340086</v>
      </c>
      <c r="J28" s="16">
        <v>0.16259166923976193</v>
      </c>
      <c r="K28" s="22">
        <v>41</v>
      </c>
    </row>
    <row r="29" spans="1:11" ht="14.25">
      <c r="A29" s="17" t="s">
        <v>20</v>
      </c>
      <c r="B29" s="121">
        <v>11490.811535882</v>
      </c>
      <c r="C29" s="121">
        <v>7723.91125718981</v>
      </c>
      <c r="D29" s="121">
        <v>9113.49993019685</v>
      </c>
      <c r="E29" s="121">
        <v>12000.6</v>
      </c>
      <c r="F29" s="12">
        <v>9612.670395795552</v>
      </c>
      <c r="G29" s="13">
        <v>0.2069178680619983</v>
      </c>
      <c r="H29" s="14">
        <v>1.014574835176595</v>
      </c>
      <c r="I29" s="15">
        <v>0.37917780525086175</v>
      </c>
      <c r="J29" s="16">
        <v>0.31027383037531636</v>
      </c>
      <c r="K29" s="22">
        <v>24</v>
      </c>
    </row>
    <row r="30" spans="1:11" ht="14.25">
      <c r="A30" s="17" t="s">
        <v>21</v>
      </c>
      <c r="B30" s="121">
        <v>2167.00034181357</v>
      </c>
      <c r="C30" s="121">
        <v>2142.40553223018</v>
      </c>
      <c r="D30" s="121">
        <v>1219.87801219878</v>
      </c>
      <c r="E30" s="121">
        <v>2200.4</v>
      </c>
      <c r="F30" s="12">
        <v>1854.2278481429867</v>
      </c>
      <c r="G30" s="13">
        <v>0.03887543614947795</v>
      </c>
      <c r="H30" s="14">
        <v>1.0051114463394493</v>
      </c>
      <c r="I30" s="15">
        <v>0.37470481365243824</v>
      </c>
      <c r="J30" s="16">
        <v>0.2403730626512541</v>
      </c>
      <c r="K30" s="22">
        <v>34</v>
      </c>
    </row>
    <row r="31" spans="1:11" ht="14.25">
      <c r="A31" s="17" t="s">
        <v>22</v>
      </c>
      <c r="B31" s="121">
        <v>9144.77105047429</v>
      </c>
      <c r="C31" s="121">
        <v>4514.24024323618</v>
      </c>
      <c r="D31" s="121">
        <v>10227.136161519</v>
      </c>
      <c r="E31" s="121">
        <v>10720.9</v>
      </c>
      <c r="F31" s="12">
        <v>8487.425468251726</v>
      </c>
      <c r="G31" s="13">
        <v>0.18254585100312298</v>
      </c>
      <c r="H31" s="14">
        <v>1.054434165574286</v>
      </c>
      <c r="I31" s="15">
        <v>0.3980178268388822</v>
      </c>
      <c r="J31" s="16">
        <v>0.3118290365045785</v>
      </c>
      <c r="K31" s="22">
        <v>23</v>
      </c>
    </row>
    <row r="32" spans="1:11" ht="14.25">
      <c r="A32" s="17" t="s">
        <v>23</v>
      </c>
      <c r="B32" s="121">
        <v>276.47982269831</v>
      </c>
      <c r="C32" s="121">
        <v>205.800708337322</v>
      </c>
      <c r="D32" s="121">
        <v>1903.26097730201</v>
      </c>
      <c r="E32" s="121">
        <v>1977.5</v>
      </c>
      <c r="F32" s="12">
        <v>1362.187228546444</v>
      </c>
      <c r="G32" s="13">
        <v>0.028218180932480366</v>
      </c>
      <c r="H32" s="14">
        <v>1.9267159085673093</v>
      </c>
      <c r="I32" s="15">
        <v>0.8103129332759116</v>
      </c>
      <c r="J32" s="16">
        <v>0.49747503233853907</v>
      </c>
      <c r="K32" s="22">
        <v>9</v>
      </c>
    </row>
    <row r="33" spans="1:11" ht="14.25">
      <c r="A33" s="17" t="s">
        <v>24</v>
      </c>
      <c r="B33" s="121">
        <v>25657.4678472177</v>
      </c>
      <c r="C33" s="121">
        <v>39989.5802711089</v>
      </c>
      <c r="D33" s="121">
        <v>34789.3984237305</v>
      </c>
      <c r="E33" s="121">
        <v>53921</v>
      </c>
      <c r="F33" s="12">
        <v>42899.9928982798</v>
      </c>
      <c r="G33" s="13">
        <v>0.9278979604990132</v>
      </c>
      <c r="H33" s="14">
        <v>1.2808984934394785</v>
      </c>
      <c r="I33" s="15">
        <v>0.5050590837623539</v>
      </c>
      <c r="J33" s="16">
        <v>0.6741946344570175</v>
      </c>
      <c r="K33" s="22">
        <v>2</v>
      </c>
    </row>
    <row r="34" spans="1:11" ht="14.25">
      <c r="A34" s="17" t="s">
        <v>25</v>
      </c>
      <c r="B34" s="121">
        <v>21653.2</v>
      </c>
      <c r="C34" s="121">
        <v>15712.125984252</v>
      </c>
      <c r="D34" s="121">
        <v>17979.9744694431</v>
      </c>
      <c r="E34" s="121">
        <v>30532.4</v>
      </c>
      <c r="F34" s="12">
        <v>21408.166817898367</v>
      </c>
      <c r="G34" s="13">
        <v>0.462400059521329</v>
      </c>
      <c r="H34" s="14">
        <v>1.1213631630658425</v>
      </c>
      <c r="I34" s="15">
        <v>0.42965267230729837</v>
      </c>
      <c r="J34" s="16">
        <v>0.4427516271929106</v>
      </c>
      <c r="K34" s="22">
        <v>11</v>
      </c>
    </row>
    <row r="35" spans="1:11" ht="14.25">
      <c r="A35" s="17" t="s">
        <v>26</v>
      </c>
      <c r="B35" s="121">
        <v>10500.7180469124</v>
      </c>
      <c r="C35" s="121">
        <v>14484.8336594912</v>
      </c>
      <c r="D35" s="121">
        <v>15673.1210699671</v>
      </c>
      <c r="E35" s="121">
        <v>16355.7</v>
      </c>
      <c r="F35" s="12">
        <v>15504.5515764861</v>
      </c>
      <c r="G35" s="13">
        <v>0.33453188802305567</v>
      </c>
      <c r="H35" s="14">
        <v>1.1591777760780737</v>
      </c>
      <c r="I35" s="15">
        <v>0.4475262321083518</v>
      </c>
      <c r="J35" s="16">
        <v>0.40232849447423336</v>
      </c>
      <c r="K35" s="22">
        <v>17</v>
      </c>
    </row>
    <row r="36" spans="1:11" ht="14.25">
      <c r="A36" s="17" t="s">
        <v>27</v>
      </c>
      <c r="B36" s="121">
        <v>7253.20452105828</v>
      </c>
      <c r="C36" s="121">
        <v>105.002927590918</v>
      </c>
      <c r="D36" s="121">
        <v>1918.60855550332</v>
      </c>
      <c r="E36" s="121">
        <v>1785.8</v>
      </c>
      <c r="F36" s="12">
        <v>1269.8038276980792</v>
      </c>
      <c r="G36" s="13">
        <v>0.026217221171348212</v>
      </c>
      <c r="H36" s="14">
        <v>0.6267595571361582</v>
      </c>
      <c r="I36" s="15">
        <v>0.1958719609843644</v>
      </c>
      <c r="J36" s="16">
        <v>0.12801006505915793</v>
      </c>
      <c r="K36" s="22">
        <v>43</v>
      </c>
    </row>
    <row r="37" spans="1:11" ht="14.25">
      <c r="A37" s="17" t="s">
        <v>28</v>
      </c>
      <c r="B37" s="121">
        <v>2773.08071405104</v>
      </c>
      <c r="C37" s="121">
        <v>1839.81951494642</v>
      </c>
      <c r="D37" s="121">
        <v>1582.89078734703</v>
      </c>
      <c r="E37" s="121">
        <v>2800.1</v>
      </c>
      <c r="F37" s="12">
        <v>2074.2701007644832</v>
      </c>
      <c r="G37" s="13">
        <v>0.043641397233408805</v>
      </c>
      <c r="H37" s="14">
        <v>1.0032373146533855</v>
      </c>
      <c r="I37" s="15">
        <v>0.3738189813749778</v>
      </c>
      <c r="J37" s="16">
        <v>0.24174794771835023</v>
      </c>
      <c r="K37" s="22">
        <v>33</v>
      </c>
    </row>
    <row r="38" spans="1:11" ht="14.25">
      <c r="A38" s="17" t="s">
        <v>29</v>
      </c>
      <c r="B38" s="121">
        <v>824.523506988564</v>
      </c>
      <c r="C38" s="121">
        <v>404.014075329076</v>
      </c>
      <c r="D38" s="121">
        <v>35.0573180485204</v>
      </c>
      <c r="E38" s="121">
        <v>50.3</v>
      </c>
      <c r="F38" s="12">
        <v>163.12379779253214</v>
      </c>
      <c r="G38" s="13">
        <v>0.002247306793285735</v>
      </c>
      <c r="H38" s="14">
        <v>0.3936603259644882</v>
      </c>
      <c r="I38" s="15">
        <v>0.08569463227340225</v>
      </c>
      <c r="J38" s="16">
        <v>0.05231570208135564</v>
      </c>
      <c r="K38" s="22">
        <v>44</v>
      </c>
    </row>
    <row r="39" spans="1:11" ht="14.25">
      <c r="A39" s="17" t="s">
        <v>0</v>
      </c>
      <c r="B39" s="121">
        <v>4488.42387922848</v>
      </c>
      <c r="C39" s="121">
        <v>5533.08955564987</v>
      </c>
      <c r="D39" s="121">
        <v>6024.20091324201</v>
      </c>
      <c r="E39" s="121">
        <v>20841.5</v>
      </c>
      <c r="F39" s="12">
        <v>10799.59682296396</v>
      </c>
      <c r="G39" s="13">
        <v>0.23262586320375084</v>
      </c>
      <c r="H39" s="14">
        <v>1.668316209626268</v>
      </c>
      <c r="I39" s="15">
        <v>0.6881770153411428</v>
      </c>
      <c r="J39" s="16">
        <v>0.505956554486186</v>
      </c>
      <c r="K39" s="22">
        <v>8</v>
      </c>
    </row>
    <row r="40" spans="1:11" ht="14.25">
      <c r="A40" s="17" t="s">
        <v>30</v>
      </c>
      <c r="B40" s="121">
        <v>9901.1847167727</v>
      </c>
      <c r="C40" s="121">
        <v>12302.7505215174</v>
      </c>
      <c r="D40" s="121">
        <v>8190.80181306658</v>
      </c>
      <c r="E40" s="121">
        <v>9071.9</v>
      </c>
      <c r="F40" s="12">
        <v>9855.150778194658</v>
      </c>
      <c r="G40" s="13">
        <v>0.2121698233222396</v>
      </c>
      <c r="H40" s="14">
        <v>0.9712634155014244</v>
      </c>
      <c r="I40" s="15">
        <v>0.3587061095764331</v>
      </c>
      <c r="J40" s="16">
        <v>0.3000915950747557</v>
      </c>
      <c r="K40" s="22">
        <v>25</v>
      </c>
    </row>
    <row r="41" spans="1:11" ht="14.25">
      <c r="A41" s="17" t="s">
        <v>31</v>
      </c>
      <c r="B41" s="121">
        <v>14239.8239823982</v>
      </c>
      <c r="C41" s="121">
        <v>23148.1242956046</v>
      </c>
      <c r="D41" s="121">
        <v>17930.1181102362</v>
      </c>
      <c r="E41" s="121">
        <v>35825.4</v>
      </c>
      <c r="F41" s="12">
        <v>25634.5474686136</v>
      </c>
      <c r="G41" s="13">
        <v>0.5539405044459477</v>
      </c>
      <c r="H41" s="14">
        <v>1.3600727595320221</v>
      </c>
      <c r="I41" s="15">
        <v>0.542481811829196</v>
      </c>
      <c r="J41" s="16">
        <v>0.5470652888758967</v>
      </c>
      <c r="K41" s="22">
        <v>5</v>
      </c>
    </row>
    <row r="42" spans="1:11" ht="14.25">
      <c r="A42" s="17" t="s">
        <v>32</v>
      </c>
      <c r="B42" s="121">
        <v>2785.01070663812</v>
      </c>
      <c r="C42" s="121">
        <v>3549.5561053704</v>
      </c>
      <c r="D42" s="121">
        <v>771.33560124242</v>
      </c>
      <c r="E42" s="121">
        <v>1697.1</v>
      </c>
      <c r="F42" s="12">
        <v>2005.9972355376067</v>
      </c>
      <c r="G42" s="13">
        <v>0.04216265478788649</v>
      </c>
      <c r="H42" s="14">
        <v>0.8478002132103458</v>
      </c>
      <c r="I42" s="15">
        <v>0.30034965016574494</v>
      </c>
      <c r="J42" s="16">
        <v>0.19707485201460156</v>
      </c>
      <c r="K42" s="22">
        <v>38</v>
      </c>
    </row>
    <row r="43" spans="1:11" ht="14.25">
      <c r="A43" s="17" t="s">
        <v>33</v>
      </c>
      <c r="B43" s="121">
        <v>3207.66363848125</v>
      </c>
      <c r="C43" s="121">
        <v>14320.9419077217</v>
      </c>
      <c r="D43" s="121">
        <v>205.109489051095</v>
      </c>
      <c r="E43" s="121">
        <v>886.5</v>
      </c>
      <c r="F43" s="12">
        <v>5137.517132257599</v>
      </c>
      <c r="G43" s="13">
        <v>0.10998918257296242</v>
      </c>
      <c r="H43" s="14">
        <v>0.6513733303393023</v>
      </c>
      <c r="I43" s="15">
        <v>0.20750597525111536</v>
      </c>
      <c r="J43" s="16">
        <v>0.16849925817985417</v>
      </c>
      <c r="K43" s="22">
        <v>40</v>
      </c>
    </row>
    <row r="44" spans="1:11" ht="14.25">
      <c r="A44" s="17" t="s">
        <v>34</v>
      </c>
      <c r="B44" s="121">
        <v>8071.36698542091</v>
      </c>
      <c r="C44" s="121">
        <v>16618.5455852402</v>
      </c>
      <c r="D44" s="121">
        <v>6838.34937654848</v>
      </c>
      <c r="E44" s="121">
        <v>14588.2</v>
      </c>
      <c r="F44" s="12">
        <v>12681.698320596226</v>
      </c>
      <c r="G44" s="13">
        <v>0.27339086350191194</v>
      </c>
      <c r="H44" s="14">
        <v>1.2181054086344654</v>
      </c>
      <c r="I44" s="15">
        <v>0.4753791302482983</v>
      </c>
      <c r="J44" s="16">
        <v>0.39458382354974375</v>
      </c>
      <c r="K44" s="22">
        <v>18</v>
      </c>
    </row>
    <row r="45" spans="1:11" ht="14.25">
      <c r="A45" s="17" t="s">
        <v>35</v>
      </c>
      <c r="B45" s="121">
        <v>2670.93722282448</v>
      </c>
      <c r="C45" s="121">
        <v>5777.08038064386</v>
      </c>
      <c r="D45" s="121">
        <v>5631.44758735441</v>
      </c>
      <c r="E45" s="121">
        <v>8294.6</v>
      </c>
      <c r="F45" s="12">
        <v>6567.70932266609</v>
      </c>
      <c r="G45" s="13">
        <v>0.14096614377392583</v>
      </c>
      <c r="H45" s="14">
        <v>1.4589618045772772</v>
      </c>
      <c r="I45" s="15">
        <v>0.589222981961328</v>
      </c>
      <c r="J45" s="16">
        <v>0.4099202466863672</v>
      </c>
      <c r="K45" s="22">
        <v>16</v>
      </c>
    </row>
    <row r="46" spans="1:11" ht="14.25">
      <c r="A46" s="17" t="s">
        <v>36</v>
      </c>
      <c r="B46" s="121">
        <v>511.367020748536</v>
      </c>
      <c r="C46" s="121">
        <v>859.981749974653</v>
      </c>
      <c r="D46" s="121">
        <v>63940.7077814569</v>
      </c>
      <c r="E46" s="121">
        <v>269.5</v>
      </c>
      <c r="F46" s="12">
        <v>21690.06317714385</v>
      </c>
      <c r="G46" s="13">
        <v>0.46850573723485783</v>
      </c>
      <c r="H46" s="14">
        <v>0.8077469953308375</v>
      </c>
      <c r="I46" s="15">
        <v>0.2814179851831506</v>
      </c>
      <c r="J46" s="16">
        <v>0.3562530860038335</v>
      </c>
      <c r="K46" s="22">
        <v>21</v>
      </c>
    </row>
    <row r="47" spans="1:11" ht="14.25">
      <c r="A47" s="17" t="s">
        <v>37</v>
      </c>
      <c r="B47" s="121">
        <v>2889.82402448355</v>
      </c>
      <c r="C47" s="121">
        <v>11373.3031674208</v>
      </c>
      <c r="D47" s="121">
        <v>3160.12444905367</v>
      </c>
      <c r="E47" s="121">
        <v>36461.8</v>
      </c>
      <c r="F47" s="12">
        <v>16998.40920549149</v>
      </c>
      <c r="G47" s="13">
        <v>0.36688779803557375</v>
      </c>
      <c r="H47" s="14">
        <v>2.3280317684988</v>
      </c>
      <c r="I47" s="15">
        <v>1</v>
      </c>
      <c r="J47" s="16">
        <v>0.7467551192142294</v>
      </c>
      <c r="K47" s="22">
        <v>1</v>
      </c>
    </row>
    <row r="48" spans="1:11" ht="14.25">
      <c r="A48" s="17" t="s">
        <v>38</v>
      </c>
      <c r="B48" s="121">
        <v>1025.3903169847</v>
      </c>
      <c r="C48" s="121">
        <v>2840.61231869501</v>
      </c>
      <c r="D48" s="121">
        <v>6351.02107766751</v>
      </c>
      <c r="E48" s="121">
        <v>2812.9</v>
      </c>
      <c r="F48" s="12">
        <v>4001.51113212084</v>
      </c>
      <c r="G48" s="13">
        <v>0.08538408821830297</v>
      </c>
      <c r="H48" s="14">
        <v>1.3998721077278584</v>
      </c>
      <c r="I48" s="15">
        <v>0.561293482063429</v>
      </c>
      <c r="J48" s="16">
        <v>0.3709297245253786</v>
      </c>
      <c r="K48" s="22">
        <v>20</v>
      </c>
    </row>
    <row r="49" spans="1:11" ht="18.75" customHeight="1">
      <c r="A49" s="17" t="s">
        <v>40</v>
      </c>
      <c r="B49" s="41">
        <v>17.1</v>
      </c>
      <c r="C49" s="41">
        <v>26.3</v>
      </c>
      <c r="D49" s="41">
        <v>35.0573180485204</v>
      </c>
      <c r="E49" s="41">
        <v>23.6</v>
      </c>
      <c r="F49" s="18">
        <v>59.36666666666667</v>
      </c>
      <c r="G49" s="19"/>
      <c r="H49" s="20">
        <v>0.21235848163613155</v>
      </c>
      <c r="I49" s="20"/>
      <c r="J49" s="20"/>
      <c r="K49" s="22"/>
    </row>
    <row r="50" spans="1:11" ht="18.75" customHeight="1">
      <c r="A50" s="17" t="s">
        <v>41</v>
      </c>
      <c r="B50" s="41">
        <v>45816.5830081398</v>
      </c>
      <c r="C50" s="41">
        <v>50944.4940020245</v>
      </c>
      <c r="D50" s="41">
        <v>63940.7077814569</v>
      </c>
      <c r="E50" s="41">
        <v>53921</v>
      </c>
      <c r="F50" s="18">
        <v>46228.91122367154</v>
      </c>
      <c r="G50" s="19"/>
      <c r="H50" s="20">
        <v>2.3280317684988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131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8.875" style="23" customWidth="1"/>
    <col min="3" max="5" width="18.875" style="24" customWidth="1"/>
    <col min="6" max="6" width="14.875" style="2" customWidth="1"/>
    <col min="7" max="7" width="15.375" style="2" customWidth="1"/>
    <col min="8" max="8" width="18.875" style="2" customWidth="1"/>
    <col min="9" max="9" width="17.875" style="2" customWidth="1"/>
    <col min="10" max="10" width="18.125" style="2" customWidth="1"/>
    <col min="11" max="16384" width="9.125" style="2" customWidth="1"/>
  </cols>
  <sheetData>
    <row r="1" spans="1:11" ht="30.75" customHeight="1">
      <c r="A1" s="188" t="s">
        <v>47</v>
      </c>
      <c r="B1" s="194" t="s">
        <v>125</v>
      </c>
      <c r="C1" s="194"/>
      <c r="D1" s="194"/>
      <c r="E1" s="194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18"/>
      <c r="C2" s="118"/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7.25" customHeight="1">
      <c r="A3" s="30" t="s">
        <v>83</v>
      </c>
      <c r="B3" s="119"/>
      <c r="C3" s="119"/>
      <c r="D3" s="113" t="s">
        <v>123</v>
      </c>
      <c r="E3" s="113" t="s">
        <v>123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/>
      <c r="C4" s="117"/>
      <c r="D4" s="117">
        <v>98.04</v>
      </c>
      <c r="E4" s="117">
        <v>100.5</v>
      </c>
      <c r="F4" s="12">
        <v>99.27000000000001</v>
      </c>
      <c r="G4" s="13">
        <v>0.6406745072767307</v>
      </c>
      <c r="H4" s="14">
        <v>1.025091799265606</v>
      </c>
      <c r="I4" s="15">
        <v>0.5585185145323269</v>
      </c>
      <c r="J4" s="16">
        <v>0.5913809116300884</v>
      </c>
      <c r="K4" s="22">
        <v>15</v>
      </c>
    </row>
    <row r="5" spans="1:11" ht="14.25">
      <c r="A5" s="11" t="s">
        <v>43</v>
      </c>
      <c r="B5" s="117"/>
      <c r="C5" s="117"/>
      <c r="D5" s="117">
        <v>71.16</v>
      </c>
      <c r="E5" s="117">
        <v>75.8</v>
      </c>
      <c r="F5" s="12">
        <v>73.47999999999999</v>
      </c>
      <c r="G5" s="13">
        <v>0.36367542022447763</v>
      </c>
      <c r="H5" s="14">
        <v>1.0652051714446318</v>
      </c>
      <c r="I5" s="15">
        <v>0.6253820369089311</v>
      </c>
      <c r="J5" s="16">
        <v>0.5206993902351497</v>
      </c>
      <c r="K5" s="22">
        <v>24</v>
      </c>
    </row>
    <row r="6" spans="1:11" ht="14.25">
      <c r="A6" s="11" t="s">
        <v>44</v>
      </c>
      <c r="B6" s="117"/>
      <c r="C6" s="117"/>
      <c r="D6" s="117">
        <v>78.75</v>
      </c>
      <c r="E6" s="117">
        <v>68.5</v>
      </c>
      <c r="F6" s="12">
        <v>73.625</v>
      </c>
      <c r="G6" s="13">
        <v>0.36523280167552763</v>
      </c>
      <c r="H6" s="14">
        <v>0.8698412698412699</v>
      </c>
      <c r="I6" s="15">
        <v>0.2997370487952867</v>
      </c>
      <c r="J6" s="16">
        <v>0.32593534994738305</v>
      </c>
      <c r="K6" s="22">
        <v>41</v>
      </c>
    </row>
    <row r="7" spans="1:11" ht="14.25">
      <c r="A7" s="11" t="s">
        <v>45</v>
      </c>
      <c r="B7" s="117"/>
      <c r="C7" s="117"/>
      <c r="D7" s="117">
        <v>62.96</v>
      </c>
      <c r="E7" s="117">
        <v>65</v>
      </c>
      <c r="F7" s="12">
        <v>63.980000000000004</v>
      </c>
      <c r="G7" s="13">
        <v>0.26164008377638154</v>
      </c>
      <c r="H7" s="14">
        <v>1.0324015247776366</v>
      </c>
      <c r="I7" s="15">
        <v>0.5707028303549706</v>
      </c>
      <c r="J7" s="16">
        <v>0.447077731723535</v>
      </c>
      <c r="K7" s="22">
        <v>32</v>
      </c>
    </row>
    <row r="8" spans="1:11" ht="14.25">
      <c r="A8" s="11" t="s">
        <v>46</v>
      </c>
      <c r="B8" s="117"/>
      <c r="C8" s="117"/>
      <c r="D8" s="117">
        <v>69.25</v>
      </c>
      <c r="E8" s="117">
        <v>69.7</v>
      </c>
      <c r="F8" s="12">
        <v>69.475</v>
      </c>
      <c r="G8" s="13">
        <v>0.3206594704903066</v>
      </c>
      <c r="H8" s="14">
        <v>1.0064981949458485</v>
      </c>
      <c r="I8" s="15">
        <v>0.5275255111780521</v>
      </c>
      <c r="J8" s="16">
        <v>0.44477909490295386</v>
      </c>
      <c r="K8" s="22">
        <v>33</v>
      </c>
    </row>
    <row r="9" spans="1:11" ht="14.25">
      <c r="A9" s="17" t="s">
        <v>39</v>
      </c>
      <c r="B9" s="117"/>
      <c r="C9" s="117"/>
      <c r="D9" s="117">
        <v>48.16</v>
      </c>
      <c r="E9" s="117">
        <v>47.11</v>
      </c>
      <c r="F9" s="12">
        <v>47.635</v>
      </c>
      <c r="G9" s="13">
        <v>0.08608560227699903</v>
      </c>
      <c r="H9" s="14">
        <v>0.9781976744186047</v>
      </c>
      <c r="I9" s="15">
        <v>0.4803524019441114</v>
      </c>
      <c r="J9" s="16">
        <v>0.3226456820772664</v>
      </c>
      <c r="K9" s="22">
        <v>42</v>
      </c>
    </row>
    <row r="10" spans="1:11" ht="14.25">
      <c r="A10" s="17" t="s">
        <v>1</v>
      </c>
      <c r="B10" s="117"/>
      <c r="C10" s="117"/>
      <c r="D10" s="117">
        <v>82.28</v>
      </c>
      <c r="E10" s="117">
        <v>84.2</v>
      </c>
      <c r="F10" s="12">
        <v>83.24000000000001</v>
      </c>
      <c r="G10" s="13">
        <v>0.4685033027227325</v>
      </c>
      <c r="H10" s="14">
        <v>1.0233349538162373</v>
      </c>
      <c r="I10" s="15">
        <v>0.5555900926960418</v>
      </c>
      <c r="J10" s="16">
        <v>0.5207553767067181</v>
      </c>
      <c r="K10" s="22">
        <v>23</v>
      </c>
    </row>
    <row r="11" spans="1:11" ht="14.25">
      <c r="A11" s="17" t="s">
        <v>2</v>
      </c>
      <c r="B11" s="117"/>
      <c r="C11" s="117"/>
      <c r="D11" s="117">
        <v>93.45</v>
      </c>
      <c r="E11" s="117">
        <v>95</v>
      </c>
      <c r="F11" s="12">
        <v>94.225</v>
      </c>
      <c r="G11" s="13">
        <v>0.5864883733419257</v>
      </c>
      <c r="H11" s="14">
        <v>1.0165864098448367</v>
      </c>
      <c r="I11" s="15">
        <v>0.5443411899902958</v>
      </c>
      <c r="J11" s="16">
        <v>0.5612000633309477</v>
      </c>
      <c r="K11" s="22">
        <v>19</v>
      </c>
    </row>
    <row r="12" spans="1:11" ht="14.25">
      <c r="A12" s="17" t="s">
        <v>3</v>
      </c>
      <c r="B12" s="117"/>
      <c r="C12" s="117"/>
      <c r="D12" s="117">
        <v>91.02</v>
      </c>
      <c r="E12" s="117">
        <v>100.8</v>
      </c>
      <c r="F12" s="12">
        <v>95.91</v>
      </c>
      <c r="G12" s="13">
        <v>0.6045862198592986</v>
      </c>
      <c r="H12" s="14">
        <v>1.107448912326961</v>
      </c>
      <c r="I12" s="15">
        <v>0.6957965934600747</v>
      </c>
      <c r="J12" s="16">
        <v>0.6593124440197643</v>
      </c>
      <c r="K12" s="22">
        <v>7</v>
      </c>
    </row>
    <row r="13" spans="1:11" ht="14.25">
      <c r="A13" s="17" t="s">
        <v>4</v>
      </c>
      <c r="B13" s="117"/>
      <c r="C13" s="117"/>
      <c r="D13" s="117">
        <v>113.33</v>
      </c>
      <c r="E13" s="117">
        <v>78.2</v>
      </c>
      <c r="F13" s="12">
        <v>95.765</v>
      </c>
      <c r="G13" s="13">
        <v>0.6030288384082487</v>
      </c>
      <c r="H13" s="14">
        <v>0.6900202947145505</v>
      </c>
      <c r="I13" s="15">
        <v>0</v>
      </c>
      <c r="J13" s="16">
        <v>0.2412115353632995</v>
      </c>
      <c r="K13" s="22">
        <v>45</v>
      </c>
    </row>
    <row r="14" spans="1:11" ht="14.25">
      <c r="A14" s="17" t="s">
        <v>5</v>
      </c>
      <c r="B14" s="117"/>
      <c r="C14" s="117"/>
      <c r="D14" s="117">
        <v>72.97</v>
      </c>
      <c r="E14" s="117">
        <v>85.6</v>
      </c>
      <c r="F14" s="12">
        <v>79.285</v>
      </c>
      <c r="G14" s="13">
        <v>0.4260243810751302</v>
      </c>
      <c r="H14" s="14">
        <v>1.1730848293819378</v>
      </c>
      <c r="I14" s="15">
        <v>0.8052027184083299</v>
      </c>
      <c r="J14" s="16">
        <v>0.65353138347505</v>
      </c>
      <c r="K14" s="22">
        <v>8</v>
      </c>
    </row>
    <row r="15" spans="1:11" ht="14.25">
      <c r="A15" s="17" t="s">
        <v>6</v>
      </c>
      <c r="B15" s="117"/>
      <c r="C15" s="117"/>
      <c r="D15" s="117">
        <v>73.24</v>
      </c>
      <c r="E15" s="117">
        <v>78.9</v>
      </c>
      <c r="F15" s="12">
        <v>76.07</v>
      </c>
      <c r="G15" s="13">
        <v>0.3914934751087481</v>
      </c>
      <c r="H15" s="14">
        <v>1.0772801747678866</v>
      </c>
      <c r="I15" s="15">
        <v>0.6455094211462546</v>
      </c>
      <c r="J15" s="16">
        <v>0.5439030427312521</v>
      </c>
      <c r="K15" s="22">
        <v>22</v>
      </c>
    </row>
    <row r="16" spans="1:11" ht="14.25">
      <c r="A16" s="17" t="s">
        <v>7</v>
      </c>
      <c r="B16" s="117"/>
      <c r="C16" s="117"/>
      <c r="D16" s="117">
        <v>99.76</v>
      </c>
      <c r="E16" s="117">
        <v>106.4</v>
      </c>
      <c r="F16" s="12">
        <v>103.08000000000001</v>
      </c>
      <c r="G16" s="13">
        <v>0.6815960474732831</v>
      </c>
      <c r="H16" s="14">
        <v>1.0665597433841218</v>
      </c>
      <c r="I16" s="15">
        <v>0.6276399236501055</v>
      </c>
      <c r="J16" s="16">
        <v>0.6492223731793765</v>
      </c>
      <c r="K16" s="22">
        <v>9</v>
      </c>
    </row>
    <row r="17" spans="1:11" ht="14.25">
      <c r="A17" s="17" t="s">
        <v>8</v>
      </c>
      <c r="B17" s="117"/>
      <c r="C17" s="117"/>
      <c r="D17" s="117">
        <v>73.51</v>
      </c>
      <c r="E17" s="117">
        <v>72.8</v>
      </c>
      <c r="F17" s="12">
        <v>73.155</v>
      </c>
      <c r="G17" s="13">
        <v>0.3601847376617797</v>
      </c>
      <c r="H17" s="14">
        <v>0.9903414501428376</v>
      </c>
      <c r="I17" s="15">
        <v>0.5005944203974556</v>
      </c>
      <c r="J17" s="16">
        <v>0.4444305473031852</v>
      </c>
      <c r="K17" s="22">
        <v>34</v>
      </c>
    </row>
    <row r="18" spans="1:11" ht="14.25">
      <c r="A18" s="17" t="s">
        <v>9</v>
      </c>
      <c r="B18" s="117"/>
      <c r="C18" s="117"/>
      <c r="D18" s="117">
        <v>93.79</v>
      </c>
      <c r="E18" s="117">
        <v>99</v>
      </c>
      <c r="F18" s="12">
        <v>96.39500000000001</v>
      </c>
      <c r="G18" s="13">
        <v>0.6097953922990174</v>
      </c>
      <c r="H18" s="14">
        <v>1.0555496321569462</v>
      </c>
      <c r="I18" s="15">
        <v>0.6092875693498583</v>
      </c>
      <c r="J18" s="16">
        <v>0.6094906985295219</v>
      </c>
      <c r="K18" s="22">
        <v>14</v>
      </c>
    </row>
    <row r="19" spans="1:11" ht="14.25">
      <c r="A19" s="17" t="s">
        <v>10</v>
      </c>
      <c r="B19" s="117"/>
      <c r="C19" s="117"/>
      <c r="D19" s="117">
        <v>131.25</v>
      </c>
      <c r="E19" s="117">
        <v>134.2</v>
      </c>
      <c r="F19" s="12">
        <v>132.725</v>
      </c>
      <c r="G19" s="13">
        <v>1</v>
      </c>
      <c r="H19" s="14">
        <v>1.0224761904761903</v>
      </c>
      <c r="I19" s="15">
        <v>0.5541586512917347</v>
      </c>
      <c r="J19" s="16">
        <v>0.7324951907750408</v>
      </c>
      <c r="K19" s="22">
        <v>2</v>
      </c>
    </row>
    <row r="20" spans="1:11" ht="14.25">
      <c r="A20" s="17" t="s">
        <v>11</v>
      </c>
      <c r="B20" s="117"/>
      <c r="C20" s="117"/>
      <c r="D20" s="117">
        <v>100</v>
      </c>
      <c r="E20" s="117">
        <v>107.8</v>
      </c>
      <c r="F20" s="12">
        <v>103.9</v>
      </c>
      <c r="G20" s="13">
        <v>0.6904033080930133</v>
      </c>
      <c r="H20" s="14">
        <v>1.078</v>
      </c>
      <c r="I20" s="15">
        <v>0.646709271667419</v>
      </c>
      <c r="J20" s="16">
        <v>0.6641868862376568</v>
      </c>
      <c r="K20" s="22">
        <v>6</v>
      </c>
    </row>
    <row r="21" spans="1:11" ht="14.25">
      <c r="A21" s="17" t="s">
        <v>12</v>
      </c>
      <c r="B21" s="117"/>
      <c r="C21" s="117"/>
      <c r="D21" s="117">
        <v>71.61</v>
      </c>
      <c r="E21" s="117">
        <v>77.8</v>
      </c>
      <c r="F21" s="12">
        <v>74.705</v>
      </c>
      <c r="G21" s="13">
        <v>0.37683260834541643</v>
      </c>
      <c r="H21" s="14">
        <v>1.0864404412791508</v>
      </c>
      <c r="I21" s="15">
        <v>0.6607783365123835</v>
      </c>
      <c r="J21" s="16">
        <v>0.5472000452455966</v>
      </c>
      <c r="K21" s="22">
        <v>21</v>
      </c>
    </row>
    <row r="22" spans="1:11" ht="14.25">
      <c r="A22" s="17" t="s">
        <v>13</v>
      </c>
      <c r="B22" s="117"/>
      <c r="C22" s="117"/>
      <c r="D22" s="117">
        <v>92.78</v>
      </c>
      <c r="E22" s="117">
        <v>99.8</v>
      </c>
      <c r="F22" s="12">
        <v>96.28999999999999</v>
      </c>
      <c r="G22" s="13">
        <v>0.6086676333172224</v>
      </c>
      <c r="H22" s="14">
        <v>1.0756628583746497</v>
      </c>
      <c r="I22" s="15">
        <v>0.6428135752231889</v>
      </c>
      <c r="J22" s="16">
        <v>0.6291551984608024</v>
      </c>
      <c r="K22" s="22">
        <v>12</v>
      </c>
    </row>
    <row r="23" spans="1:11" ht="14.25">
      <c r="A23" s="17" t="s">
        <v>14</v>
      </c>
      <c r="B23" s="117"/>
      <c r="C23" s="117"/>
      <c r="D23" s="117">
        <v>81.62</v>
      </c>
      <c r="E23" s="117">
        <v>75.6</v>
      </c>
      <c r="F23" s="12">
        <v>78.61</v>
      </c>
      <c r="G23" s="13">
        <v>0.4187745019064497</v>
      </c>
      <c r="H23" s="14">
        <v>0.9262435677530015</v>
      </c>
      <c r="I23" s="15">
        <v>0.3937519895407781</v>
      </c>
      <c r="J23" s="16">
        <v>0.4037609944870467</v>
      </c>
      <c r="K23" s="22">
        <v>35</v>
      </c>
    </row>
    <row r="24" spans="1:11" ht="14.25">
      <c r="A24" s="17" t="s">
        <v>15</v>
      </c>
      <c r="B24" s="117"/>
      <c r="C24" s="117"/>
      <c r="D24" s="117">
        <v>76.93</v>
      </c>
      <c r="E24" s="117">
        <v>69.1</v>
      </c>
      <c r="F24" s="12">
        <v>73.015</v>
      </c>
      <c r="G24" s="13">
        <v>0.3586810590193867</v>
      </c>
      <c r="H24" s="14">
        <v>0.898219160275575</v>
      </c>
      <c r="I24" s="15">
        <v>0.3470391231157075</v>
      </c>
      <c r="J24" s="16">
        <v>0.35169589747717916</v>
      </c>
      <c r="K24" s="22">
        <v>39</v>
      </c>
    </row>
    <row r="25" spans="1:11" ht="14.25">
      <c r="A25" s="17" t="s">
        <v>16</v>
      </c>
      <c r="B25" s="117"/>
      <c r="C25" s="117"/>
      <c r="D25" s="117">
        <v>97.84</v>
      </c>
      <c r="E25" s="117">
        <v>98.6</v>
      </c>
      <c r="F25" s="12">
        <v>98.22</v>
      </c>
      <c r="G25" s="13">
        <v>0.6293969174587831</v>
      </c>
      <c r="H25" s="14">
        <v>1.0077677841373671</v>
      </c>
      <c r="I25" s="15">
        <v>0.5296417432648819</v>
      </c>
      <c r="J25" s="16">
        <v>0.5695438129424424</v>
      </c>
      <c r="K25" s="22">
        <v>18</v>
      </c>
    </row>
    <row r="26" spans="1:11" ht="14.25">
      <c r="A26" s="17" t="s">
        <v>17</v>
      </c>
      <c r="B26" s="117"/>
      <c r="C26" s="117"/>
      <c r="D26" s="117">
        <v>53.96</v>
      </c>
      <c r="E26" s="117">
        <v>58.6</v>
      </c>
      <c r="F26" s="12">
        <v>56.28</v>
      </c>
      <c r="G26" s="13">
        <v>0.17893775844476664</v>
      </c>
      <c r="H26" s="14">
        <v>1.0859896219421794</v>
      </c>
      <c r="I26" s="15">
        <v>0.6600268821422332</v>
      </c>
      <c r="J26" s="16">
        <v>0.46759123266324654</v>
      </c>
      <c r="K26" s="22">
        <v>30</v>
      </c>
    </row>
    <row r="27" spans="1:11" ht="14.25">
      <c r="A27" s="17" t="s">
        <v>18</v>
      </c>
      <c r="B27" s="117"/>
      <c r="C27" s="117"/>
      <c r="D27" s="117">
        <v>96.62</v>
      </c>
      <c r="E27" s="117">
        <v>98.9</v>
      </c>
      <c r="F27" s="12">
        <v>97.76</v>
      </c>
      <c r="G27" s="13">
        <v>0.624456259062349</v>
      </c>
      <c r="H27" s="14">
        <v>1.0235975988408197</v>
      </c>
      <c r="I27" s="15">
        <v>0.5560278861430722</v>
      </c>
      <c r="J27" s="16">
        <v>0.583399235310783</v>
      </c>
      <c r="K27" s="22">
        <v>17</v>
      </c>
    </row>
    <row r="28" spans="1:11" ht="14.25">
      <c r="A28" s="17" t="s">
        <v>19</v>
      </c>
      <c r="B28" s="117"/>
      <c r="C28" s="117"/>
      <c r="D28" s="117">
        <v>99.89</v>
      </c>
      <c r="E28" s="117">
        <v>105.9</v>
      </c>
      <c r="F28" s="12">
        <v>102.89500000000001</v>
      </c>
      <c r="G28" s="13">
        <v>0.6796090435529779</v>
      </c>
      <c r="H28" s="14">
        <v>1.0601661828010813</v>
      </c>
      <c r="I28" s="15">
        <v>0.6169827298544207</v>
      </c>
      <c r="J28" s="16">
        <v>0.6420332553338436</v>
      </c>
      <c r="K28" s="22">
        <v>10</v>
      </c>
    </row>
    <row r="29" spans="1:11" ht="14.25">
      <c r="A29" s="17" t="s">
        <v>20</v>
      </c>
      <c r="B29" s="117"/>
      <c r="C29" s="117"/>
      <c r="D29" s="117">
        <v>102.58</v>
      </c>
      <c r="E29" s="117">
        <v>85.1</v>
      </c>
      <c r="F29" s="12">
        <v>93.84</v>
      </c>
      <c r="G29" s="13">
        <v>0.5823532570753451</v>
      </c>
      <c r="H29" s="14">
        <v>0.8295964125560538</v>
      </c>
      <c r="I29" s="15">
        <v>0.23265435867330567</v>
      </c>
      <c r="J29" s="16">
        <v>0.37253391803412145</v>
      </c>
      <c r="K29" s="22">
        <v>37</v>
      </c>
    </row>
    <row r="30" spans="1:11" ht="14.25">
      <c r="A30" s="17" t="s">
        <v>21</v>
      </c>
      <c r="B30" s="117"/>
      <c r="C30" s="117"/>
      <c r="D30" s="117">
        <v>86.05</v>
      </c>
      <c r="E30" s="117">
        <v>99</v>
      </c>
      <c r="F30" s="12">
        <v>92.525</v>
      </c>
      <c r="G30" s="13">
        <v>0.5682294183985823</v>
      </c>
      <c r="H30" s="14">
        <v>1.1504938988959907</v>
      </c>
      <c r="I30" s="15">
        <v>0.7675467173293373</v>
      </c>
      <c r="J30" s="16">
        <v>0.6878197977570353</v>
      </c>
      <c r="K30" s="22">
        <v>4</v>
      </c>
    </row>
    <row r="31" spans="1:11" ht="14.25">
      <c r="A31" s="17" t="s">
        <v>22</v>
      </c>
      <c r="B31" s="117"/>
      <c r="C31" s="117"/>
      <c r="D31" s="117">
        <v>71.1</v>
      </c>
      <c r="E31" s="117">
        <v>77.4</v>
      </c>
      <c r="F31" s="12">
        <v>74.25</v>
      </c>
      <c r="G31" s="13">
        <v>0.3719456527576392</v>
      </c>
      <c r="H31" s="14">
        <v>1.088607594936709</v>
      </c>
      <c r="I31" s="15">
        <v>0.6643906861904156</v>
      </c>
      <c r="J31" s="16">
        <v>0.547412672817305</v>
      </c>
      <c r="K31" s="22">
        <v>20</v>
      </c>
    </row>
    <row r="32" spans="1:11" ht="14.25">
      <c r="A32" s="17" t="s">
        <v>23</v>
      </c>
      <c r="B32" s="117"/>
      <c r="C32" s="117"/>
      <c r="D32" s="117">
        <v>84.62</v>
      </c>
      <c r="E32" s="117">
        <v>90.5</v>
      </c>
      <c r="F32" s="12">
        <v>87.56</v>
      </c>
      <c r="G32" s="13">
        <v>0.5149025294022878</v>
      </c>
      <c r="H32" s="14">
        <v>1.0694871188844244</v>
      </c>
      <c r="I32" s="15">
        <v>0.632519459491561</v>
      </c>
      <c r="J32" s="16">
        <v>0.5854726874558517</v>
      </c>
      <c r="K32" s="22">
        <v>16</v>
      </c>
    </row>
    <row r="33" spans="1:11" ht="14.25">
      <c r="A33" s="17" t="s">
        <v>24</v>
      </c>
      <c r="B33" s="117"/>
      <c r="C33" s="117"/>
      <c r="D33" s="117">
        <v>69.15</v>
      </c>
      <c r="E33" s="117">
        <v>89.2</v>
      </c>
      <c r="F33" s="12">
        <v>79.17500000000001</v>
      </c>
      <c r="G33" s="13">
        <v>0.4248429192846787</v>
      </c>
      <c r="H33" s="14">
        <v>1.289949385394071</v>
      </c>
      <c r="I33" s="15">
        <v>1</v>
      </c>
      <c r="J33" s="16">
        <v>0.7699371677138714</v>
      </c>
      <c r="K33" s="22">
        <v>1</v>
      </c>
    </row>
    <row r="34" spans="1:11" ht="14.25">
      <c r="A34" s="17" t="s">
        <v>25</v>
      </c>
      <c r="B34" s="117"/>
      <c r="C34" s="117"/>
      <c r="D34" s="117">
        <v>62.68</v>
      </c>
      <c r="E34" s="117">
        <v>65.1</v>
      </c>
      <c r="F34" s="12">
        <v>63.89</v>
      </c>
      <c r="G34" s="13">
        <v>0.2606734332205574</v>
      </c>
      <c r="H34" s="14">
        <v>1.0386088066368857</v>
      </c>
      <c r="I34" s="15">
        <v>0.5810495229152836</v>
      </c>
      <c r="J34" s="16">
        <v>0.4528990870373931</v>
      </c>
      <c r="K34" s="22">
        <v>31</v>
      </c>
    </row>
    <row r="35" spans="1:11" ht="14.25">
      <c r="A35" s="17" t="s">
        <v>26</v>
      </c>
      <c r="B35" s="117"/>
      <c r="C35" s="117"/>
      <c r="D35" s="117">
        <v>49.83</v>
      </c>
      <c r="E35" s="117">
        <v>48.1</v>
      </c>
      <c r="F35" s="12">
        <v>48.965</v>
      </c>
      <c r="G35" s="13">
        <v>0.10037054937973255</v>
      </c>
      <c r="H35" s="14">
        <v>0.9652819586594422</v>
      </c>
      <c r="I35" s="15">
        <v>0.4588236646986258</v>
      </c>
      <c r="J35" s="16">
        <v>0.3154424185710685</v>
      </c>
      <c r="K35" s="22">
        <v>43</v>
      </c>
    </row>
    <row r="36" spans="1:11" ht="14.25">
      <c r="A36" s="17" t="s">
        <v>27</v>
      </c>
      <c r="B36" s="117"/>
      <c r="C36" s="117"/>
      <c r="D36" s="117">
        <v>116.15</v>
      </c>
      <c r="E36" s="117">
        <v>103.9</v>
      </c>
      <c r="F36" s="12">
        <v>110.025</v>
      </c>
      <c r="G36" s="13">
        <v>0.756189248697707</v>
      </c>
      <c r="H36" s="14">
        <v>0.894532931554025</v>
      </c>
      <c r="I36" s="15">
        <v>0.3408946824162663</v>
      </c>
      <c r="J36" s="16">
        <v>0.5070125089288426</v>
      </c>
      <c r="K36" s="22">
        <v>27</v>
      </c>
    </row>
    <row r="37" spans="1:11" ht="14.25">
      <c r="A37" s="17" t="s">
        <v>28</v>
      </c>
      <c r="B37" s="117"/>
      <c r="C37" s="117"/>
      <c r="D37" s="117">
        <v>85.69</v>
      </c>
      <c r="E37" s="117">
        <v>99.8</v>
      </c>
      <c r="F37" s="12">
        <v>92.745</v>
      </c>
      <c r="G37" s="13">
        <v>0.5705923419794856</v>
      </c>
      <c r="H37" s="14">
        <v>1.1646633212743611</v>
      </c>
      <c r="I37" s="15">
        <v>0.7911652125790362</v>
      </c>
      <c r="J37" s="16">
        <v>0.702936064339216</v>
      </c>
      <c r="K37" s="22">
        <v>3</v>
      </c>
    </row>
    <row r="38" spans="1:11" ht="14.25">
      <c r="A38" s="17" t="s">
        <v>29</v>
      </c>
      <c r="B38" s="117"/>
      <c r="C38" s="117"/>
      <c r="D38" s="117">
        <v>73.33</v>
      </c>
      <c r="E38" s="117">
        <v>67.6</v>
      </c>
      <c r="F38" s="12">
        <v>70.465</v>
      </c>
      <c r="G38" s="13">
        <v>0.3312926266043714</v>
      </c>
      <c r="H38" s="14">
        <v>0.9218600845492977</v>
      </c>
      <c r="I38" s="15">
        <v>0.3864453206830656</v>
      </c>
      <c r="J38" s="16">
        <v>0.3643842430515879</v>
      </c>
      <c r="K38" s="22">
        <v>38</v>
      </c>
    </row>
    <row r="39" spans="1:11" ht="14.25">
      <c r="A39" s="17" t="s">
        <v>0</v>
      </c>
      <c r="B39" s="117"/>
      <c r="C39" s="117"/>
      <c r="D39" s="117">
        <v>62.31</v>
      </c>
      <c r="E39" s="117">
        <v>68.3</v>
      </c>
      <c r="F39" s="12">
        <v>65.305</v>
      </c>
      <c r="G39" s="13">
        <v>0.27587132807045817</v>
      </c>
      <c r="H39" s="14">
        <v>1.0961322420157278</v>
      </c>
      <c r="I39" s="15">
        <v>0.6769332469628825</v>
      </c>
      <c r="J39" s="16">
        <v>0.5165084794059127</v>
      </c>
      <c r="K39" s="22">
        <v>26</v>
      </c>
    </row>
    <row r="40" spans="1:11" ht="14.25">
      <c r="A40" s="17" t="s">
        <v>30</v>
      </c>
      <c r="B40" s="117"/>
      <c r="C40" s="117"/>
      <c r="D40" s="117">
        <v>39.04</v>
      </c>
      <c r="E40" s="117">
        <v>40.2</v>
      </c>
      <c r="F40" s="12">
        <v>39.620000000000005</v>
      </c>
      <c r="G40" s="13">
        <v>0</v>
      </c>
      <c r="H40" s="14">
        <v>1.0297131147540985</v>
      </c>
      <c r="I40" s="15">
        <v>0.5662216173827959</v>
      </c>
      <c r="J40" s="16">
        <v>0.3397329704296775</v>
      </c>
      <c r="K40" s="22">
        <v>40</v>
      </c>
    </row>
    <row r="41" spans="1:11" ht="14.25">
      <c r="A41" s="17" t="s">
        <v>31</v>
      </c>
      <c r="B41" s="117"/>
      <c r="C41" s="117"/>
      <c r="D41" s="117">
        <v>80.27</v>
      </c>
      <c r="E41" s="117">
        <v>82.7</v>
      </c>
      <c r="F41" s="12">
        <v>81.485</v>
      </c>
      <c r="G41" s="13">
        <v>0.44965361688416305</v>
      </c>
      <c r="H41" s="14">
        <v>1.0302728292014451</v>
      </c>
      <c r="I41" s="15">
        <v>0.567154585055213</v>
      </c>
      <c r="J41" s="16">
        <v>0.520154197786793</v>
      </c>
      <c r="K41" s="22">
        <v>25</v>
      </c>
    </row>
    <row r="42" spans="1:11" ht="14.25">
      <c r="A42" s="17" t="s">
        <v>32</v>
      </c>
      <c r="B42" s="117"/>
      <c r="C42" s="117"/>
      <c r="D42" s="117">
        <v>68.18</v>
      </c>
      <c r="E42" s="117">
        <v>71.6</v>
      </c>
      <c r="F42" s="12">
        <v>69.89</v>
      </c>
      <c r="G42" s="13">
        <v>0.3251168036088287</v>
      </c>
      <c r="H42" s="14">
        <v>1.05016133763567</v>
      </c>
      <c r="I42" s="15">
        <v>0.6003060170214438</v>
      </c>
      <c r="J42" s="16">
        <v>0.49023033165639773</v>
      </c>
      <c r="K42" s="22">
        <v>29</v>
      </c>
    </row>
    <row r="43" spans="1:11" ht="14.25">
      <c r="A43" s="17" t="s">
        <v>33</v>
      </c>
      <c r="B43" s="117"/>
      <c r="C43" s="117"/>
      <c r="D43" s="117">
        <v>78.06</v>
      </c>
      <c r="E43" s="117">
        <v>73</v>
      </c>
      <c r="F43" s="12">
        <v>75.53</v>
      </c>
      <c r="G43" s="13">
        <v>0.38569357177380376</v>
      </c>
      <c r="H43" s="14">
        <v>0.935178068152703</v>
      </c>
      <c r="I43" s="15">
        <v>0.4086445835798197</v>
      </c>
      <c r="J43" s="16">
        <v>0.39946417885741337</v>
      </c>
      <c r="K43" s="22">
        <v>36</v>
      </c>
    </row>
    <row r="44" spans="1:11" ht="14.25">
      <c r="A44" s="17" t="s">
        <v>34</v>
      </c>
      <c r="B44" s="117"/>
      <c r="C44" s="117"/>
      <c r="D44" s="117">
        <v>88.46</v>
      </c>
      <c r="E44" s="117">
        <v>95.5</v>
      </c>
      <c r="F44" s="12">
        <v>91.97999999999999</v>
      </c>
      <c r="G44" s="13">
        <v>0.5623758122549808</v>
      </c>
      <c r="H44" s="14">
        <v>1.0795839927650916</v>
      </c>
      <c r="I44" s="15">
        <v>0.6493495716457004</v>
      </c>
      <c r="J44" s="16">
        <v>0.6145600678894125</v>
      </c>
      <c r="K44" s="22">
        <v>13</v>
      </c>
    </row>
    <row r="45" spans="1:11" ht="14.25">
      <c r="A45" s="17" t="s">
        <v>35</v>
      </c>
      <c r="B45" s="117"/>
      <c r="C45" s="117"/>
      <c r="D45" s="117">
        <v>127.38</v>
      </c>
      <c r="E45" s="117">
        <v>87.9</v>
      </c>
      <c r="F45" s="12">
        <v>107.64</v>
      </c>
      <c r="G45" s="13">
        <v>0.7305730089683691</v>
      </c>
      <c r="H45" s="14">
        <v>0.6900612341026849</v>
      </c>
      <c r="I45" s="15">
        <v>6.82403783554826E-05</v>
      </c>
      <c r="J45" s="16">
        <v>0.29227014781436095</v>
      </c>
      <c r="K45" s="22">
        <v>44</v>
      </c>
    </row>
    <row r="46" spans="1:11" ht="14.25">
      <c r="A46" s="17" t="s">
        <v>36</v>
      </c>
      <c r="B46" s="117"/>
      <c r="C46" s="117"/>
      <c r="D46" s="117">
        <v>113.43</v>
      </c>
      <c r="E46" s="117">
        <v>117.4</v>
      </c>
      <c r="F46" s="12">
        <v>115.415</v>
      </c>
      <c r="G46" s="13">
        <v>0.8140808764298374</v>
      </c>
      <c r="H46" s="14">
        <v>1.0349995591995063</v>
      </c>
      <c r="I46" s="15">
        <v>0.5750333995209481</v>
      </c>
      <c r="J46" s="16">
        <v>0.6706523902845039</v>
      </c>
      <c r="K46" s="22">
        <v>5</v>
      </c>
    </row>
    <row r="47" spans="1:11" ht="14.25">
      <c r="A47" s="17" t="s">
        <v>37</v>
      </c>
      <c r="B47" s="117"/>
      <c r="C47" s="117"/>
      <c r="D47" s="117">
        <v>93.12</v>
      </c>
      <c r="E47" s="117">
        <v>100.4</v>
      </c>
      <c r="F47" s="12">
        <v>96.76</v>
      </c>
      <c r="G47" s="13">
        <v>0.6137156973309705</v>
      </c>
      <c r="H47" s="14">
        <v>1.0781786941580755</v>
      </c>
      <c r="I47" s="15">
        <v>0.6470071304658197</v>
      </c>
      <c r="J47" s="16">
        <v>0.6336905572118801</v>
      </c>
      <c r="K47" s="22">
        <v>11</v>
      </c>
    </row>
    <row r="48" spans="1:11" ht="14.25">
      <c r="A48" s="17" t="s">
        <v>38</v>
      </c>
      <c r="B48" s="117"/>
      <c r="C48" s="117"/>
      <c r="D48" s="117">
        <v>74.54</v>
      </c>
      <c r="E48" s="117">
        <v>76.5</v>
      </c>
      <c r="F48" s="12">
        <v>75.52000000000001</v>
      </c>
      <c r="G48" s="13">
        <v>0.3855861661564901</v>
      </c>
      <c r="H48" s="14">
        <v>1.0262946069224577</v>
      </c>
      <c r="I48" s="15">
        <v>0.5605234309058427</v>
      </c>
      <c r="J48" s="16">
        <v>0.4905485250061017</v>
      </c>
      <c r="K48" s="22">
        <v>28</v>
      </c>
    </row>
    <row r="49" spans="1:11" ht="18" customHeight="1">
      <c r="A49" s="17" t="s">
        <v>40</v>
      </c>
      <c r="B49" s="41"/>
      <c r="C49" s="41"/>
      <c r="D49" s="41"/>
      <c r="E49" s="41">
        <v>40.2</v>
      </c>
      <c r="F49" s="18">
        <v>39.620000000000005</v>
      </c>
      <c r="G49" s="19"/>
      <c r="H49" s="20">
        <v>0.6900202947145505</v>
      </c>
      <c r="I49" s="20"/>
      <c r="J49" s="20"/>
      <c r="K49" s="22"/>
    </row>
    <row r="50" spans="1:11" ht="18" customHeight="1">
      <c r="A50" s="17" t="s">
        <v>41</v>
      </c>
      <c r="B50" s="41"/>
      <c r="C50" s="41"/>
      <c r="D50" s="41"/>
      <c r="E50" s="41">
        <v>134.2</v>
      </c>
      <c r="F50" s="18">
        <v>132.725</v>
      </c>
      <c r="G50" s="19"/>
      <c r="H50" s="20">
        <v>1.289949385394071</v>
      </c>
      <c r="I50" s="20"/>
      <c r="J50" s="20"/>
      <c r="K50" s="22"/>
    </row>
    <row r="51" spans="3:5" ht="14.25">
      <c r="C51" s="23"/>
      <c r="D51" s="23"/>
      <c r="E51" s="23"/>
    </row>
    <row r="52" spans="3:5" ht="14.25">
      <c r="C52" s="23"/>
      <c r="D52" s="23"/>
      <c r="E52" s="23"/>
    </row>
    <row r="53" spans="3:5" ht="14.25">
      <c r="C53" s="23"/>
      <c r="D53" s="23"/>
      <c r="E53" s="23"/>
    </row>
    <row r="54" spans="3:5" ht="14.25">
      <c r="C54" s="23"/>
      <c r="D54" s="23"/>
      <c r="E54" s="23"/>
    </row>
    <row r="55" spans="3:5" ht="14.25">
      <c r="C55" s="23"/>
      <c r="D55" s="23"/>
      <c r="E55" s="23"/>
    </row>
    <row r="56" spans="3:5" ht="14.25">
      <c r="C56" s="23"/>
      <c r="D56" s="23"/>
      <c r="E56" s="23"/>
    </row>
    <row r="57" spans="3:5" ht="14.25">
      <c r="C57" s="23"/>
      <c r="D57" s="23"/>
      <c r="E57" s="23"/>
    </row>
    <row r="58" spans="3:5" ht="14.25">
      <c r="C58" s="23"/>
      <c r="D58" s="23"/>
      <c r="E58" s="23"/>
    </row>
    <row r="59" spans="3:5" ht="14.25">
      <c r="C59" s="23"/>
      <c r="D59" s="23"/>
      <c r="E59" s="23"/>
    </row>
    <row r="60" spans="3:5" ht="14.25">
      <c r="C60" s="23"/>
      <c r="D60" s="23"/>
      <c r="E60" s="23"/>
    </row>
    <row r="61" spans="3:5" ht="14.25">
      <c r="C61" s="23"/>
      <c r="D61" s="23"/>
      <c r="E61" s="23"/>
    </row>
    <row r="62" spans="3:5" ht="14.25">
      <c r="C62" s="23"/>
      <c r="D62" s="23"/>
      <c r="E62" s="23"/>
    </row>
    <row r="63" spans="3:5" ht="14.25">
      <c r="C63" s="23"/>
      <c r="D63" s="23"/>
      <c r="E63" s="23"/>
    </row>
    <row r="64" spans="3:5" ht="14.25">
      <c r="C64" s="23"/>
      <c r="D64" s="23"/>
      <c r="E64" s="23"/>
    </row>
    <row r="65" spans="3:5" ht="14.25">
      <c r="C65" s="23"/>
      <c r="D65" s="23"/>
      <c r="E65" s="23"/>
    </row>
    <row r="66" spans="3:5" ht="14.25">
      <c r="C66" s="23"/>
      <c r="D66" s="23"/>
      <c r="E66" s="23"/>
    </row>
    <row r="67" spans="3:5" ht="14.25">
      <c r="C67" s="23"/>
      <c r="D67" s="23"/>
      <c r="E67" s="23"/>
    </row>
    <row r="68" spans="3:5" ht="14.25">
      <c r="C68" s="23"/>
      <c r="D68" s="23"/>
      <c r="E68" s="23"/>
    </row>
    <row r="69" spans="3:5" ht="14.25">
      <c r="C69" s="23"/>
      <c r="D69" s="23"/>
      <c r="E69" s="23"/>
    </row>
    <row r="70" spans="3:5" ht="14.25">
      <c r="C70" s="23"/>
      <c r="D70" s="23"/>
      <c r="E70" s="23"/>
    </row>
    <row r="71" spans="3:5" ht="14.25">
      <c r="C71" s="23"/>
      <c r="D71" s="23"/>
      <c r="E71" s="23"/>
    </row>
    <row r="72" spans="3:5" ht="14.25">
      <c r="C72" s="23"/>
      <c r="D72" s="23"/>
      <c r="E72" s="23"/>
    </row>
    <row r="73" spans="3:5" ht="14.25">
      <c r="C73" s="23"/>
      <c r="D73" s="23"/>
      <c r="E73" s="23"/>
    </row>
    <row r="74" spans="3:5" ht="14.25">
      <c r="C74" s="23"/>
      <c r="D74" s="23"/>
      <c r="E74" s="23"/>
    </row>
    <row r="75" spans="3:5" ht="14.25">
      <c r="C75" s="23"/>
      <c r="D75" s="23"/>
      <c r="E75" s="23"/>
    </row>
    <row r="76" spans="3:5" ht="14.25">
      <c r="C76" s="23"/>
      <c r="D76" s="23"/>
      <c r="E76" s="23"/>
    </row>
    <row r="77" spans="3:5" ht="14.25">
      <c r="C77" s="23"/>
      <c r="D77" s="23"/>
      <c r="E77" s="23"/>
    </row>
    <row r="78" spans="3:5" ht="14.25">
      <c r="C78" s="23"/>
      <c r="D78" s="23"/>
      <c r="E78" s="23"/>
    </row>
    <row r="79" spans="3:5" ht="14.25">
      <c r="C79" s="23"/>
      <c r="D79" s="23"/>
      <c r="E79" s="23"/>
    </row>
    <row r="80" spans="3:5" ht="14.25">
      <c r="C80" s="23"/>
      <c r="D80" s="23"/>
      <c r="E80" s="23"/>
    </row>
    <row r="81" spans="3:5" ht="14.25">
      <c r="C81" s="23"/>
      <c r="D81" s="23"/>
      <c r="E81" s="23"/>
    </row>
    <row r="82" spans="3:5" ht="14.25">
      <c r="C82" s="23"/>
      <c r="D82" s="23"/>
      <c r="E82" s="23"/>
    </row>
    <row r="83" spans="3:5" ht="14.25">
      <c r="C83" s="23"/>
      <c r="D83" s="23"/>
      <c r="E83" s="23"/>
    </row>
    <row r="84" spans="3:5" ht="14.25">
      <c r="C84" s="23"/>
      <c r="D84" s="23"/>
      <c r="E84" s="23"/>
    </row>
    <row r="85" spans="3:5" ht="14.25">
      <c r="C85" s="23"/>
      <c r="D85" s="23"/>
      <c r="E85" s="23"/>
    </row>
    <row r="86" spans="3:5" ht="14.25">
      <c r="C86" s="23"/>
      <c r="D86" s="23"/>
      <c r="E86" s="23"/>
    </row>
    <row r="87" spans="3:5" ht="14.25">
      <c r="C87" s="23"/>
      <c r="D87" s="23"/>
      <c r="E87" s="23"/>
    </row>
    <row r="88" spans="3:5" ht="14.25">
      <c r="C88" s="23"/>
      <c r="D88" s="23"/>
      <c r="E88" s="23"/>
    </row>
    <row r="89" spans="3:5" ht="14.25">
      <c r="C89" s="23"/>
      <c r="D89" s="23"/>
      <c r="E89" s="23"/>
    </row>
    <row r="90" spans="3:5" ht="14.25">
      <c r="C90" s="23"/>
      <c r="D90" s="23"/>
      <c r="E90" s="23"/>
    </row>
    <row r="91" spans="3:5" ht="14.25">
      <c r="C91" s="23"/>
      <c r="D91" s="23"/>
      <c r="E91" s="23"/>
    </row>
    <row r="92" spans="3:5" ht="14.25">
      <c r="C92" s="23"/>
      <c r="D92" s="23"/>
      <c r="E92" s="23"/>
    </row>
    <row r="93" spans="3:5" ht="14.25">
      <c r="C93" s="23"/>
      <c r="D93" s="23"/>
      <c r="E93" s="23"/>
    </row>
    <row r="94" spans="3:5" ht="14.25">
      <c r="C94" s="23"/>
      <c r="D94" s="23"/>
      <c r="E94" s="2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4"/>
  <legacyDrawing r:id="rId3"/>
  <oleObjects>
    <oleObject progId="Equation.3" shapeId="1459103" r:id="rId1"/>
    <oleObject progId="Equation.3" shapeId="1459102" r:id="rId2"/>
  </oleObject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94"/>
  <sheetViews>
    <sheetView view="pageBreakPreview" zoomScale="70" zoomScaleSheetLayoutView="70" zoomScalePageLayoutView="0" workbookViewId="0" topLeftCell="A1">
      <selection activeCell="E8" sqref="D8:E8"/>
    </sheetView>
  </sheetViews>
  <sheetFormatPr defaultColWidth="9.00390625" defaultRowHeight="12.75"/>
  <cols>
    <col min="1" max="1" width="27.375" style="2" customWidth="1"/>
    <col min="2" max="2" width="17.875" style="21" customWidth="1"/>
    <col min="3" max="5" width="17.875" style="4" customWidth="1"/>
    <col min="6" max="6" width="14.00390625" style="2" customWidth="1"/>
    <col min="7" max="7" width="23.00390625" style="2" customWidth="1"/>
    <col min="8" max="8" width="17.12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3.5" customHeight="1">
      <c r="A1" s="188" t="s">
        <v>47</v>
      </c>
      <c r="B1" s="189" t="s">
        <v>127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5">
        <v>2013</v>
      </c>
      <c r="C2" s="145">
        <v>2014</v>
      </c>
      <c r="D2" s="145">
        <v>2015</v>
      </c>
      <c r="E2" s="14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64.5" customHeight="1">
      <c r="A3" s="30" t="s">
        <v>83</v>
      </c>
      <c r="B3" s="146" t="s">
        <v>84</v>
      </c>
      <c r="C3" s="146" t="s">
        <v>84</v>
      </c>
      <c r="D3" s="146" t="s">
        <v>84</v>
      </c>
      <c r="E3" s="146" t="s">
        <v>47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24.9</v>
      </c>
      <c r="C4" s="117">
        <v>25.7</v>
      </c>
      <c r="D4" s="117">
        <v>26.1</v>
      </c>
      <c r="E4" s="117">
        <v>26.5</v>
      </c>
      <c r="F4" s="12">
        <v>26.099999999999998</v>
      </c>
      <c r="G4" s="13">
        <v>0.569327731092437</v>
      </c>
      <c r="H4" s="14">
        <v>1.0209759427918879</v>
      </c>
      <c r="I4" s="15">
        <v>0.373109993746207</v>
      </c>
      <c r="J4" s="16">
        <v>0.451597088684699</v>
      </c>
      <c r="K4" s="22">
        <v>24</v>
      </c>
    </row>
    <row r="5" spans="1:11" ht="14.25">
      <c r="A5" s="11" t="s">
        <v>43</v>
      </c>
      <c r="B5" s="117">
        <v>22.3</v>
      </c>
      <c r="C5" s="117">
        <v>22.7</v>
      </c>
      <c r="D5" s="117">
        <v>23.3</v>
      </c>
      <c r="E5" s="117">
        <v>23.9</v>
      </c>
      <c r="F5" s="12">
        <v>23.3</v>
      </c>
      <c r="G5" s="13">
        <v>0.392857142857143</v>
      </c>
      <c r="H5" s="14">
        <v>1.0233660674516116</v>
      </c>
      <c r="I5" s="15">
        <v>0.4199988856865646</v>
      </c>
      <c r="J5" s="16">
        <v>0.409142188554796</v>
      </c>
      <c r="K5" s="22">
        <v>31</v>
      </c>
    </row>
    <row r="6" spans="1:11" ht="14.25">
      <c r="A6" s="11" t="s">
        <v>44</v>
      </c>
      <c r="B6" s="117">
        <v>22.4</v>
      </c>
      <c r="C6" s="117">
        <v>22.8</v>
      </c>
      <c r="D6" s="117">
        <v>23.1</v>
      </c>
      <c r="E6" s="117">
        <v>23.5</v>
      </c>
      <c r="F6" s="12">
        <v>23.133333333333336</v>
      </c>
      <c r="G6" s="13">
        <v>0.3823529411764709</v>
      </c>
      <c r="H6" s="14">
        <v>1.0161081809114532</v>
      </c>
      <c r="I6" s="15">
        <v>0.27761540944721347</v>
      </c>
      <c r="J6" s="16">
        <v>0.31951042213891645</v>
      </c>
      <c r="K6" s="22">
        <v>40</v>
      </c>
    </row>
    <row r="7" spans="1:11" ht="14.25">
      <c r="A7" s="11" t="s">
        <v>45</v>
      </c>
      <c r="B7" s="117">
        <v>25.1</v>
      </c>
      <c r="C7" s="117">
        <v>25.2</v>
      </c>
      <c r="D7" s="117">
        <v>25.5</v>
      </c>
      <c r="E7" s="117">
        <v>25.7</v>
      </c>
      <c r="F7" s="12">
        <v>25.46666666666667</v>
      </c>
      <c r="G7" s="13">
        <v>0.5294117647058826</v>
      </c>
      <c r="H7" s="14">
        <v>1.007905466403259</v>
      </c>
      <c r="I7" s="15">
        <v>0.11669652489130376</v>
      </c>
      <c r="J7" s="16">
        <v>0.2817826208171353</v>
      </c>
      <c r="K7" s="22">
        <v>41</v>
      </c>
    </row>
    <row r="8" spans="1:11" ht="14.25">
      <c r="A8" s="11" t="s">
        <v>46</v>
      </c>
      <c r="B8" s="117">
        <v>23.5</v>
      </c>
      <c r="C8" s="117">
        <v>23.7</v>
      </c>
      <c r="D8" s="117">
        <v>23.9</v>
      </c>
      <c r="E8" s="117">
        <v>24.1</v>
      </c>
      <c r="F8" s="12">
        <v>23.900000000000002</v>
      </c>
      <c r="G8" s="13">
        <v>0.43067226890756327</v>
      </c>
      <c r="H8" s="14">
        <v>1.0084392175567716</v>
      </c>
      <c r="I8" s="15">
        <v>0.1271675269197029</v>
      </c>
      <c r="J8" s="16">
        <v>0.24856942371484705</v>
      </c>
      <c r="K8" s="22">
        <v>43</v>
      </c>
    </row>
    <row r="9" spans="1:11" ht="14.25">
      <c r="A9" s="17" t="s">
        <v>39</v>
      </c>
      <c r="B9" s="117">
        <v>17</v>
      </c>
      <c r="C9" s="117">
        <v>17.3</v>
      </c>
      <c r="D9" s="117">
        <v>16.8</v>
      </c>
      <c r="E9" s="117">
        <v>17.1</v>
      </c>
      <c r="F9" s="12">
        <v>17.066666666666666</v>
      </c>
      <c r="G9" s="13">
        <v>0</v>
      </c>
      <c r="H9" s="14">
        <v>1.001956952153838</v>
      </c>
      <c r="I9" s="15">
        <v>0</v>
      </c>
      <c r="J9" s="16">
        <v>0</v>
      </c>
      <c r="K9" s="22">
        <v>45</v>
      </c>
    </row>
    <row r="10" spans="1:11" ht="14.25">
      <c r="A10" s="17" t="s">
        <v>1</v>
      </c>
      <c r="B10" s="117">
        <v>30.8</v>
      </c>
      <c r="C10" s="117">
        <v>32.3</v>
      </c>
      <c r="D10" s="117">
        <v>32.8</v>
      </c>
      <c r="E10" s="117">
        <v>33.4</v>
      </c>
      <c r="F10" s="12">
        <v>32.83333333333333</v>
      </c>
      <c r="G10" s="13">
        <v>0.9936974789915966</v>
      </c>
      <c r="H10" s="14">
        <v>1.027381915470541</v>
      </c>
      <c r="I10" s="15">
        <v>0.49878082831136566</v>
      </c>
      <c r="J10" s="16">
        <v>0.696747488583458</v>
      </c>
      <c r="K10" s="22">
        <v>4</v>
      </c>
    </row>
    <row r="11" spans="1:11" ht="14.25">
      <c r="A11" s="17" t="s">
        <v>2</v>
      </c>
      <c r="B11" s="117">
        <v>23.6</v>
      </c>
      <c r="C11" s="117">
        <v>24.3</v>
      </c>
      <c r="D11" s="117">
        <v>24.8</v>
      </c>
      <c r="E11" s="117">
        <v>25.3</v>
      </c>
      <c r="F11" s="12">
        <v>24.8</v>
      </c>
      <c r="G11" s="13">
        <v>0.48739495798319343</v>
      </c>
      <c r="H11" s="14">
        <v>1.023456776919322</v>
      </c>
      <c r="I11" s="15">
        <v>0.42177840225367386</v>
      </c>
      <c r="J11" s="16">
        <v>0.4480250245454817</v>
      </c>
      <c r="K11" s="22">
        <v>25</v>
      </c>
    </row>
    <row r="12" spans="1:11" ht="14.25">
      <c r="A12" s="17" t="s">
        <v>3</v>
      </c>
      <c r="B12" s="117">
        <v>26.1</v>
      </c>
      <c r="C12" s="117">
        <v>26.5</v>
      </c>
      <c r="D12" s="117">
        <v>26.8</v>
      </c>
      <c r="E12" s="117">
        <v>27.3</v>
      </c>
      <c r="F12" s="12">
        <v>26.866666666666664</v>
      </c>
      <c r="G12" s="13">
        <v>0.6176470588235293</v>
      </c>
      <c r="H12" s="14">
        <v>1.0150966158102839</v>
      </c>
      <c r="I12" s="15">
        <v>0.25777076806986987</v>
      </c>
      <c r="J12" s="16">
        <v>0.4017212843713337</v>
      </c>
      <c r="K12" s="22">
        <v>33</v>
      </c>
    </row>
    <row r="13" spans="1:11" ht="14.25">
      <c r="A13" s="17" t="s">
        <v>4</v>
      </c>
      <c r="B13" s="117">
        <v>29.8</v>
      </c>
      <c r="C13" s="117">
        <v>30.5</v>
      </c>
      <c r="D13" s="117">
        <v>31.2</v>
      </c>
      <c r="E13" s="117">
        <v>31.9</v>
      </c>
      <c r="F13" s="12">
        <v>31.2</v>
      </c>
      <c r="G13" s="13">
        <v>0.8907563025210086</v>
      </c>
      <c r="H13" s="14">
        <v>1.0229587928114514</v>
      </c>
      <c r="I13" s="15">
        <v>0.41200906954252825</v>
      </c>
      <c r="J13" s="16">
        <v>0.6035079627339204</v>
      </c>
      <c r="K13" s="22">
        <v>9</v>
      </c>
    </row>
    <row r="14" spans="1:11" ht="14.25">
      <c r="A14" s="17" t="s">
        <v>5</v>
      </c>
      <c r="B14" s="117">
        <v>22</v>
      </c>
      <c r="C14" s="117">
        <v>22.8</v>
      </c>
      <c r="D14" s="117">
        <v>23.4</v>
      </c>
      <c r="E14" s="117">
        <v>23.8</v>
      </c>
      <c r="F14" s="12">
        <v>23.333333333333332</v>
      </c>
      <c r="G14" s="13">
        <v>0.39495798319327735</v>
      </c>
      <c r="H14" s="14">
        <v>1.0265609946931178</v>
      </c>
      <c r="I14" s="15">
        <v>0.4826762015223005</v>
      </c>
      <c r="J14" s="16">
        <v>0.44758891419069124</v>
      </c>
      <c r="K14" s="22">
        <v>26</v>
      </c>
    </row>
    <row r="15" spans="1:11" ht="14.25">
      <c r="A15" s="17" t="s">
        <v>6</v>
      </c>
      <c r="B15" s="117">
        <v>26.7</v>
      </c>
      <c r="C15" s="117">
        <v>27.1</v>
      </c>
      <c r="D15" s="117">
        <v>27.6</v>
      </c>
      <c r="E15" s="117">
        <v>28.2</v>
      </c>
      <c r="F15" s="12">
        <v>27.633333333333336</v>
      </c>
      <c r="G15" s="13">
        <v>0.6659663865546221</v>
      </c>
      <c r="H15" s="14">
        <v>1.018386458002494</v>
      </c>
      <c r="I15" s="15">
        <v>0.3223101026287606</v>
      </c>
      <c r="J15" s="16">
        <v>0.4597726161991052</v>
      </c>
      <c r="K15" s="22">
        <v>23</v>
      </c>
    </row>
    <row r="16" spans="1:11" ht="14.25">
      <c r="A16" s="17" t="s">
        <v>7</v>
      </c>
      <c r="B16" s="117">
        <v>24.6</v>
      </c>
      <c r="C16" s="117">
        <v>25.5</v>
      </c>
      <c r="D16" s="117">
        <v>26</v>
      </c>
      <c r="E16" s="117">
        <v>26.4</v>
      </c>
      <c r="F16" s="12">
        <v>25.96666666666667</v>
      </c>
      <c r="G16" s="13">
        <v>0.5609243697478994</v>
      </c>
      <c r="H16" s="14">
        <v>1.0238184224536317</v>
      </c>
      <c r="I16" s="15">
        <v>0.4288730775502029</v>
      </c>
      <c r="J16" s="16">
        <v>0.48169359442928145</v>
      </c>
      <c r="K16" s="22">
        <v>20</v>
      </c>
    </row>
    <row r="17" spans="1:11" ht="14.25">
      <c r="A17" s="17" t="s">
        <v>8</v>
      </c>
      <c r="B17" s="117">
        <v>29.7</v>
      </c>
      <c r="C17" s="117">
        <v>30.5</v>
      </c>
      <c r="D17" s="117">
        <v>30.8</v>
      </c>
      <c r="E17" s="117">
        <v>31.8</v>
      </c>
      <c r="F17" s="12">
        <v>31.03333333333333</v>
      </c>
      <c r="G17" s="13">
        <v>0.8802521008403362</v>
      </c>
      <c r="H17" s="14">
        <v>1.0230343676038076</v>
      </c>
      <c r="I17" s="15">
        <v>0.4134916776808898</v>
      </c>
      <c r="J17" s="16">
        <v>0.6001958469446684</v>
      </c>
      <c r="K17" s="22">
        <v>10</v>
      </c>
    </row>
    <row r="18" spans="1:11" ht="14.25">
      <c r="A18" s="17" t="s">
        <v>9</v>
      </c>
      <c r="B18" s="117">
        <v>27.9</v>
      </c>
      <c r="C18" s="117">
        <v>28.5</v>
      </c>
      <c r="D18" s="117">
        <v>29</v>
      </c>
      <c r="E18" s="117">
        <v>29.5</v>
      </c>
      <c r="F18" s="12">
        <v>29</v>
      </c>
      <c r="G18" s="13">
        <v>0.7521008403361347</v>
      </c>
      <c r="H18" s="14">
        <v>1.0187616877781749</v>
      </c>
      <c r="I18" s="15">
        <v>0.3296712703122662</v>
      </c>
      <c r="J18" s="16">
        <v>0.4986430983218136</v>
      </c>
      <c r="K18" s="22">
        <v>19</v>
      </c>
    </row>
    <row r="19" spans="1:11" ht="14.25">
      <c r="A19" s="17" t="s">
        <v>10</v>
      </c>
      <c r="B19" s="117">
        <v>31.3</v>
      </c>
      <c r="C19" s="117">
        <v>31.7</v>
      </c>
      <c r="D19" s="117">
        <v>32.6</v>
      </c>
      <c r="E19" s="117">
        <v>33</v>
      </c>
      <c r="F19" s="12">
        <v>32.43333333333333</v>
      </c>
      <c r="G19" s="13">
        <v>0.9684873949579832</v>
      </c>
      <c r="H19" s="14">
        <v>1.017786143901702</v>
      </c>
      <c r="I19" s="15">
        <v>0.3105332846758589</v>
      </c>
      <c r="J19" s="16">
        <v>0.5737149287887087</v>
      </c>
      <c r="K19" s="22">
        <v>14</v>
      </c>
    </row>
    <row r="20" spans="1:11" ht="14.25">
      <c r="A20" s="17" t="s">
        <v>11</v>
      </c>
      <c r="B20" s="117">
        <v>24.1</v>
      </c>
      <c r="C20" s="117">
        <v>24.6</v>
      </c>
      <c r="D20" s="117">
        <v>25.1</v>
      </c>
      <c r="E20" s="117">
        <v>25.7</v>
      </c>
      <c r="F20" s="12">
        <v>25.133333333333336</v>
      </c>
      <c r="G20" s="13">
        <v>0.5084033613445381</v>
      </c>
      <c r="H20" s="14">
        <v>1.0216575770219898</v>
      </c>
      <c r="I20" s="15">
        <v>0.3864821304789378</v>
      </c>
      <c r="J20" s="16">
        <v>0.4352506228251779</v>
      </c>
      <c r="K20" s="22">
        <v>29</v>
      </c>
    </row>
    <row r="21" spans="1:11" ht="14.25">
      <c r="A21" s="17" t="s">
        <v>12</v>
      </c>
      <c r="B21" s="117">
        <v>23.5</v>
      </c>
      <c r="C21" s="117">
        <v>24.7</v>
      </c>
      <c r="D21" s="117">
        <v>25.8</v>
      </c>
      <c r="E21" s="117">
        <v>26.8</v>
      </c>
      <c r="F21" s="12">
        <v>25.766666666666666</v>
      </c>
      <c r="G21" s="13">
        <v>0.5483193277310925</v>
      </c>
      <c r="H21" s="14">
        <v>1.0447738899894747</v>
      </c>
      <c r="I21" s="15">
        <v>0.8399724103194707</v>
      </c>
      <c r="J21" s="16">
        <v>0.7233111772841193</v>
      </c>
      <c r="K21" s="22">
        <v>3</v>
      </c>
    </row>
    <row r="22" spans="1:11" ht="14.25">
      <c r="A22" s="17" t="s">
        <v>13</v>
      </c>
      <c r="B22" s="117">
        <v>29.7</v>
      </c>
      <c r="C22" s="117">
        <v>30.4</v>
      </c>
      <c r="D22" s="117">
        <v>31.5</v>
      </c>
      <c r="E22" s="117">
        <v>32.3</v>
      </c>
      <c r="F22" s="12">
        <v>31.399999999999995</v>
      </c>
      <c r="G22" s="13">
        <v>0.903361344537815</v>
      </c>
      <c r="H22" s="14">
        <v>1.0283683241193677</v>
      </c>
      <c r="I22" s="15">
        <v>0.5181319564442453</v>
      </c>
      <c r="J22" s="16">
        <v>0.6722237116816732</v>
      </c>
      <c r="K22" s="22">
        <v>5</v>
      </c>
    </row>
    <row r="23" spans="1:11" ht="14.25">
      <c r="A23" s="17" t="s">
        <v>14</v>
      </c>
      <c r="B23" s="117">
        <v>24.6</v>
      </c>
      <c r="C23" s="117">
        <v>25.2</v>
      </c>
      <c r="D23" s="117">
        <v>25.8</v>
      </c>
      <c r="E23" s="117">
        <v>26.2</v>
      </c>
      <c r="F23" s="12">
        <v>25.733333333333334</v>
      </c>
      <c r="G23" s="13">
        <v>0.5462184873949582</v>
      </c>
      <c r="H23" s="14">
        <v>1.021226465991291</v>
      </c>
      <c r="I23" s="15">
        <v>0.3780246977460928</v>
      </c>
      <c r="J23" s="16">
        <v>0.44530221360563893</v>
      </c>
      <c r="K23" s="22">
        <v>28</v>
      </c>
    </row>
    <row r="24" spans="1:11" ht="14.25">
      <c r="A24" s="17" t="s">
        <v>15</v>
      </c>
      <c r="B24" s="117">
        <v>26.6</v>
      </c>
      <c r="C24" s="117">
        <v>27.3</v>
      </c>
      <c r="D24" s="117">
        <v>28.1</v>
      </c>
      <c r="E24" s="117">
        <v>28.5</v>
      </c>
      <c r="F24" s="12">
        <v>27.96666666666667</v>
      </c>
      <c r="G24" s="13">
        <v>0.6869747899159666</v>
      </c>
      <c r="H24" s="14">
        <v>1.0232641080938132</v>
      </c>
      <c r="I24" s="15">
        <v>0.4179986714756992</v>
      </c>
      <c r="J24" s="16">
        <v>0.5255891188518061</v>
      </c>
      <c r="K24" s="22">
        <v>18</v>
      </c>
    </row>
    <row r="25" spans="1:11" ht="14.25">
      <c r="A25" s="17" t="s">
        <v>16</v>
      </c>
      <c r="B25" s="117">
        <v>29.2</v>
      </c>
      <c r="C25" s="117">
        <v>30</v>
      </c>
      <c r="D25" s="117">
        <v>30.4</v>
      </c>
      <c r="E25" s="117">
        <v>31</v>
      </c>
      <c r="F25" s="12">
        <v>30.46666666666667</v>
      </c>
      <c r="G25" s="13">
        <v>0.8445378151260508</v>
      </c>
      <c r="H25" s="14">
        <v>1.0201396180842293</v>
      </c>
      <c r="I25" s="15">
        <v>0.35670317635075477</v>
      </c>
      <c r="J25" s="16">
        <v>0.5518370318608732</v>
      </c>
      <c r="K25" s="22">
        <v>16</v>
      </c>
    </row>
    <row r="26" spans="1:11" ht="14.25">
      <c r="A26" s="17" t="s">
        <v>17</v>
      </c>
      <c r="B26" s="117">
        <v>23.3</v>
      </c>
      <c r="C26" s="117">
        <v>23.9</v>
      </c>
      <c r="D26" s="117">
        <v>24.2</v>
      </c>
      <c r="E26" s="117">
        <v>24.8</v>
      </c>
      <c r="F26" s="12">
        <v>24.3</v>
      </c>
      <c r="G26" s="13">
        <v>0.4558823529411766</v>
      </c>
      <c r="H26" s="14">
        <v>1.0210145238458948</v>
      </c>
      <c r="I26" s="15">
        <v>0.3738668676041937</v>
      </c>
      <c r="J26" s="16">
        <v>0.4066730617389869</v>
      </c>
      <c r="K26" s="22">
        <v>32</v>
      </c>
    </row>
    <row r="27" spans="1:11" ht="14.25">
      <c r="A27" s="17" t="s">
        <v>18</v>
      </c>
      <c r="B27" s="117">
        <v>28.9</v>
      </c>
      <c r="C27" s="117">
        <v>29.6</v>
      </c>
      <c r="D27" s="117">
        <v>30.4</v>
      </c>
      <c r="E27" s="117">
        <v>31</v>
      </c>
      <c r="F27" s="12">
        <v>30.333333333333332</v>
      </c>
      <c r="G27" s="13">
        <v>0.8361344537815127</v>
      </c>
      <c r="H27" s="14">
        <v>1.0236573687428652</v>
      </c>
      <c r="I27" s="15">
        <v>0.4257135645055567</v>
      </c>
      <c r="J27" s="16">
        <v>0.5898819202159391</v>
      </c>
      <c r="K27" s="22">
        <v>12</v>
      </c>
    </row>
    <row r="28" spans="1:11" ht="14.25">
      <c r="A28" s="17" t="s">
        <v>19</v>
      </c>
      <c r="B28" s="117">
        <v>27.3</v>
      </c>
      <c r="C28" s="117">
        <v>27.7</v>
      </c>
      <c r="D28" s="117">
        <v>28.6</v>
      </c>
      <c r="E28" s="117">
        <v>29.3</v>
      </c>
      <c r="F28" s="12">
        <v>28.533333333333335</v>
      </c>
      <c r="G28" s="13">
        <v>0.7226890756302523</v>
      </c>
      <c r="H28" s="14">
        <v>1.0238468326548966</v>
      </c>
      <c r="I28" s="15">
        <v>0.4294304220601191</v>
      </c>
      <c r="J28" s="16">
        <v>0.5467338834881723</v>
      </c>
      <c r="K28" s="22">
        <v>17</v>
      </c>
    </row>
    <row r="29" spans="1:11" ht="14.25">
      <c r="A29" s="17" t="s">
        <v>20</v>
      </c>
      <c r="B29" s="117">
        <v>26.5</v>
      </c>
      <c r="C29" s="117">
        <v>26.2</v>
      </c>
      <c r="D29" s="117">
        <v>26.9</v>
      </c>
      <c r="E29" s="117">
        <v>28</v>
      </c>
      <c r="F29" s="12">
        <v>27.03333333333333</v>
      </c>
      <c r="G29" s="13">
        <v>0.6281512605042017</v>
      </c>
      <c r="H29" s="14">
        <v>1.0185227152235476</v>
      </c>
      <c r="I29" s="15">
        <v>0.3249831640894206</v>
      </c>
      <c r="J29" s="16">
        <v>0.446250402655333</v>
      </c>
      <c r="K29" s="22">
        <v>27</v>
      </c>
    </row>
    <row r="30" spans="1:11" ht="14.25">
      <c r="A30" s="17" t="s">
        <v>21</v>
      </c>
      <c r="B30" s="117">
        <v>25.7</v>
      </c>
      <c r="C30" s="117">
        <v>25.2</v>
      </c>
      <c r="D30" s="117">
        <v>25.6</v>
      </c>
      <c r="E30" s="117">
        <v>26</v>
      </c>
      <c r="F30" s="12">
        <v>25.599999999999998</v>
      </c>
      <c r="G30" s="13">
        <v>0.5378151260504201</v>
      </c>
      <c r="H30" s="14">
        <v>1.0038760077373596</v>
      </c>
      <c r="I30" s="15">
        <v>0.03764757186082595</v>
      </c>
      <c r="J30" s="16">
        <v>0.23771459353666366</v>
      </c>
      <c r="K30" s="22">
        <v>44</v>
      </c>
    </row>
    <row r="31" spans="1:11" ht="14.25">
      <c r="A31" s="17" t="s">
        <v>22</v>
      </c>
      <c r="B31" s="117">
        <v>21.7</v>
      </c>
      <c r="C31" s="117">
        <v>21.9</v>
      </c>
      <c r="D31" s="117">
        <v>22.2</v>
      </c>
      <c r="E31" s="117">
        <v>22.6</v>
      </c>
      <c r="F31" s="12">
        <v>22.23333333333333</v>
      </c>
      <c r="G31" s="13">
        <v>0.32563025210084023</v>
      </c>
      <c r="H31" s="14">
        <v>1.0136380430333727</v>
      </c>
      <c r="I31" s="15">
        <v>0.22915683739244638</v>
      </c>
      <c r="J31" s="16">
        <v>0.2677462032758039</v>
      </c>
      <c r="K31" s="22">
        <v>42</v>
      </c>
    </row>
    <row r="32" spans="1:11" ht="14.25">
      <c r="A32" s="17" t="s">
        <v>23</v>
      </c>
      <c r="B32" s="117">
        <v>27.6</v>
      </c>
      <c r="C32" s="117">
        <v>28.9</v>
      </c>
      <c r="D32" s="117">
        <v>29.4</v>
      </c>
      <c r="E32" s="117">
        <v>30</v>
      </c>
      <c r="F32" s="12">
        <v>29.433333333333334</v>
      </c>
      <c r="G32" s="13">
        <v>0.7794117647058826</v>
      </c>
      <c r="H32" s="14">
        <v>1.0281837227019262</v>
      </c>
      <c r="I32" s="15">
        <v>0.5145104901415396</v>
      </c>
      <c r="J32" s="16">
        <v>0.6204709999672768</v>
      </c>
      <c r="K32" s="22">
        <v>6</v>
      </c>
    </row>
    <row r="33" spans="1:11" ht="14.25">
      <c r="A33" s="17" t="s">
        <v>24</v>
      </c>
      <c r="B33" s="117">
        <v>24.2</v>
      </c>
      <c r="C33" s="117">
        <v>25</v>
      </c>
      <c r="D33" s="117">
        <v>25.6</v>
      </c>
      <c r="E33" s="117">
        <v>26</v>
      </c>
      <c r="F33" s="12">
        <v>25.53333333333333</v>
      </c>
      <c r="G33" s="13">
        <v>0.5336134453781513</v>
      </c>
      <c r="H33" s="14">
        <v>1.0242028830314325</v>
      </c>
      <c r="I33" s="15">
        <v>0.4364153328942857</v>
      </c>
      <c r="J33" s="16">
        <v>0.4752945778878319</v>
      </c>
      <c r="K33" s="22">
        <v>22</v>
      </c>
    </row>
    <row r="34" spans="1:11" ht="14.25">
      <c r="A34" s="17" t="s">
        <v>25</v>
      </c>
      <c r="B34" s="117">
        <v>25</v>
      </c>
      <c r="C34" s="117">
        <v>25.4</v>
      </c>
      <c r="D34" s="117">
        <v>25.7</v>
      </c>
      <c r="E34" s="117">
        <v>26.3</v>
      </c>
      <c r="F34" s="12">
        <v>25.8</v>
      </c>
      <c r="G34" s="13">
        <v>0.550420168067227</v>
      </c>
      <c r="H34" s="14">
        <v>1.0170412785341034</v>
      </c>
      <c r="I34" s="15">
        <v>0.29592069466330306</v>
      </c>
      <c r="J34" s="16">
        <v>0.3977204840248727</v>
      </c>
      <c r="K34" s="22">
        <v>35</v>
      </c>
    </row>
    <row r="35" spans="1:11" ht="14.25">
      <c r="A35" s="17" t="s">
        <v>26</v>
      </c>
      <c r="B35" s="117">
        <v>23.8</v>
      </c>
      <c r="C35" s="117">
        <v>24.2</v>
      </c>
      <c r="D35" s="117">
        <v>24.8</v>
      </c>
      <c r="E35" s="117">
        <v>25</v>
      </c>
      <c r="F35" s="12">
        <v>24.666666666666668</v>
      </c>
      <c r="G35" s="13">
        <v>0.47899159663865565</v>
      </c>
      <c r="H35" s="14">
        <v>1.0165319124788794</v>
      </c>
      <c r="I35" s="15">
        <v>0.2859280736406637</v>
      </c>
      <c r="J35" s="16">
        <v>0.3631534828398605</v>
      </c>
      <c r="K35" s="22">
        <v>39</v>
      </c>
    </row>
    <row r="36" spans="1:11" ht="14.25">
      <c r="A36" s="17" t="s">
        <v>27</v>
      </c>
      <c r="B36" s="117">
        <v>30.7</v>
      </c>
      <c r="C36" s="117">
        <v>31.7</v>
      </c>
      <c r="D36" s="117">
        <v>32.5</v>
      </c>
      <c r="E36" s="117">
        <v>33.6</v>
      </c>
      <c r="F36" s="12">
        <v>32.6</v>
      </c>
      <c r="G36" s="13">
        <v>0.9789915966386558</v>
      </c>
      <c r="H36" s="14">
        <v>1.0305450160848628</v>
      </c>
      <c r="I36" s="15">
        <v>0.5608337770134448</v>
      </c>
      <c r="J36" s="16">
        <v>0.7280969048635293</v>
      </c>
      <c r="K36" s="22">
        <v>2</v>
      </c>
    </row>
    <row r="37" spans="1:11" ht="14.25">
      <c r="A37" s="17" t="s">
        <v>28</v>
      </c>
      <c r="B37" s="117">
        <v>28.3</v>
      </c>
      <c r="C37" s="117">
        <v>29.3</v>
      </c>
      <c r="D37" s="117">
        <v>29.6</v>
      </c>
      <c r="E37" s="117">
        <v>30.3</v>
      </c>
      <c r="F37" s="12">
        <v>29.733333333333334</v>
      </c>
      <c r="G37" s="13">
        <v>0.7983193277310927</v>
      </c>
      <c r="H37" s="14">
        <v>1.023022999671105</v>
      </c>
      <c r="I37" s="15">
        <v>0.41326866430545567</v>
      </c>
      <c r="J37" s="16">
        <v>0.5672889296757105</v>
      </c>
      <c r="K37" s="22">
        <v>15</v>
      </c>
    </row>
    <row r="38" spans="1:11" ht="14.25">
      <c r="A38" s="17" t="s">
        <v>29</v>
      </c>
      <c r="B38" s="117">
        <v>28.6</v>
      </c>
      <c r="C38" s="117">
        <v>29.4</v>
      </c>
      <c r="D38" s="117">
        <v>30.2</v>
      </c>
      <c r="E38" s="117">
        <v>30.7</v>
      </c>
      <c r="F38" s="12">
        <v>30.099999999999998</v>
      </c>
      <c r="G38" s="13">
        <v>0.8214285714285715</v>
      </c>
      <c r="H38" s="14">
        <v>1.023899774732278</v>
      </c>
      <c r="I38" s="15">
        <v>0.4304690270279957</v>
      </c>
      <c r="J38" s="16">
        <v>0.586852844788226</v>
      </c>
      <c r="K38" s="22">
        <v>13</v>
      </c>
    </row>
    <row r="39" spans="1:11" ht="14.25">
      <c r="A39" s="17" t="s">
        <v>0</v>
      </c>
      <c r="B39" s="117">
        <v>24.5</v>
      </c>
      <c r="C39" s="117">
        <v>25.8</v>
      </c>
      <c r="D39" s="117">
        <v>27.3</v>
      </c>
      <c r="E39" s="117">
        <v>28.6</v>
      </c>
      <c r="F39" s="12">
        <v>27.233333333333334</v>
      </c>
      <c r="G39" s="13">
        <v>0.6407563025210086</v>
      </c>
      <c r="H39" s="14">
        <v>1.0529311714372451</v>
      </c>
      <c r="I39" s="15">
        <v>1</v>
      </c>
      <c r="J39" s="16">
        <v>0.8563025210084034</v>
      </c>
      <c r="K39" s="22">
        <v>1</v>
      </c>
    </row>
    <row r="40" spans="1:11" ht="14.25">
      <c r="A40" s="17" t="s">
        <v>30</v>
      </c>
      <c r="B40" s="117">
        <v>23.6</v>
      </c>
      <c r="C40" s="117">
        <v>24.1</v>
      </c>
      <c r="D40" s="117">
        <v>24.4</v>
      </c>
      <c r="E40" s="117">
        <v>24.9</v>
      </c>
      <c r="F40" s="12">
        <v>24.46666666666667</v>
      </c>
      <c r="G40" s="13">
        <v>0.46638655462184897</v>
      </c>
      <c r="H40" s="14">
        <v>1.0180343876211462</v>
      </c>
      <c r="I40" s="15">
        <v>0.31540327038498805</v>
      </c>
      <c r="J40" s="16">
        <v>0.37579658407973243</v>
      </c>
      <c r="K40" s="22">
        <v>38</v>
      </c>
    </row>
    <row r="41" spans="1:11" ht="14.25">
      <c r="A41" s="17" t="s">
        <v>31</v>
      </c>
      <c r="B41" s="117">
        <v>25.8</v>
      </c>
      <c r="C41" s="117">
        <v>26.6</v>
      </c>
      <c r="D41" s="117">
        <v>27</v>
      </c>
      <c r="E41" s="117">
        <v>28.4</v>
      </c>
      <c r="F41" s="12">
        <v>27.333333333333332</v>
      </c>
      <c r="G41" s="13">
        <v>0.6470588235294118</v>
      </c>
      <c r="H41" s="14">
        <v>1.0325225485595633</v>
      </c>
      <c r="I41" s="15">
        <v>0.5996285344908617</v>
      </c>
      <c r="J41" s="16">
        <v>0.6186006501062817</v>
      </c>
      <c r="K41" s="22">
        <v>7</v>
      </c>
    </row>
    <row r="42" spans="1:11" ht="14.25">
      <c r="A42" s="17" t="s">
        <v>32</v>
      </c>
      <c r="B42" s="117">
        <v>27.6</v>
      </c>
      <c r="C42" s="117">
        <v>27.8</v>
      </c>
      <c r="D42" s="117">
        <v>28.2</v>
      </c>
      <c r="E42" s="117">
        <v>28.5</v>
      </c>
      <c r="F42" s="12">
        <v>28.166666666666668</v>
      </c>
      <c r="G42" s="13">
        <v>0.6995798319327733</v>
      </c>
      <c r="H42" s="14">
        <v>1.0107535126774623</v>
      </c>
      <c r="I42" s="15">
        <v>0.17256881316253198</v>
      </c>
      <c r="J42" s="16">
        <v>0.3833732206706285</v>
      </c>
      <c r="K42" s="22">
        <v>37</v>
      </c>
    </row>
    <row r="43" spans="1:11" ht="14.25">
      <c r="A43" s="17" t="s">
        <v>33</v>
      </c>
      <c r="B43" s="117">
        <v>23.4</v>
      </c>
      <c r="C43" s="117">
        <v>24.2</v>
      </c>
      <c r="D43" s="117">
        <v>24.4</v>
      </c>
      <c r="E43" s="117">
        <v>25.3</v>
      </c>
      <c r="F43" s="12">
        <v>24.633333333333336</v>
      </c>
      <c r="G43" s="13">
        <v>0.4768907563025213</v>
      </c>
      <c r="H43" s="14">
        <v>1.0263643402030798</v>
      </c>
      <c r="I43" s="15">
        <v>0.4788182809341564</v>
      </c>
      <c r="J43" s="16">
        <v>0.47804727108150236</v>
      </c>
      <c r="K43" s="22">
        <v>21</v>
      </c>
    </row>
    <row r="44" spans="1:11" ht="14.25">
      <c r="A44" s="17" t="s">
        <v>34</v>
      </c>
      <c r="B44" s="117">
        <v>24.3</v>
      </c>
      <c r="C44" s="117">
        <v>24.6</v>
      </c>
      <c r="D44" s="117">
        <v>25.3</v>
      </c>
      <c r="E44" s="117">
        <v>25.6</v>
      </c>
      <c r="F44" s="12">
        <v>25.166666666666668</v>
      </c>
      <c r="G44" s="13">
        <v>0.5105042016806725</v>
      </c>
      <c r="H44" s="14">
        <v>1.0175237711585172</v>
      </c>
      <c r="I44" s="15">
        <v>0.3053861191699783</v>
      </c>
      <c r="J44" s="16">
        <v>0.387433352174256</v>
      </c>
      <c r="K44" s="22">
        <v>36</v>
      </c>
    </row>
    <row r="45" spans="1:11" ht="14.25">
      <c r="A45" s="17" t="s">
        <v>35</v>
      </c>
      <c r="B45" s="117">
        <v>29</v>
      </c>
      <c r="C45" s="117">
        <v>29.9</v>
      </c>
      <c r="D45" s="117">
        <v>30.5</v>
      </c>
      <c r="E45" s="117">
        <v>31.2</v>
      </c>
      <c r="F45" s="12">
        <v>30.53333333333333</v>
      </c>
      <c r="G45" s="13">
        <v>0.8487394957983194</v>
      </c>
      <c r="H45" s="14">
        <v>1.0246735645696687</v>
      </c>
      <c r="I45" s="15">
        <v>0.44564905034701136</v>
      </c>
      <c r="J45" s="16">
        <v>0.6068852285275346</v>
      </c>
      <c r="K45" s="22">
        <v>8</v>
      </c>
    </row>
    <row r="46" spans="1:11" ht="14.25">
      <c r="A46" s="17" t="s">
        <v>36</v>
      </c>
      <c r="B46" s="117">
        <v>31.5</v>
      </c>
      <c r="C46" s="117">
        <v>32.3</v>
      </c>
      <c r="D46" s="117">
        <v>33.2</v>
      </c>
      <c r="E46" s="117">
        <v>33.3</v>
      </c>
      <c r="F46" s="12">
        <v>32.93333333333333</v>
      </c>
      <c r="G46" s="13">
        <v>1</v>
      </c>
      <c r="H46" s="14">
        <v>1.0186959039218737</v>
      </c>
      <c r="I46" s="15">
        <v>0.32838073840759024</v>
      </c>
      <c r="J46" s="16">
        <v>0.5970284430445542</v>
      </c>
      <c r="K46" s="22">
        <v>11</v>
      </c>
    </row>
    <row r="47" spans="1:11" ht="14.25">
      <c r="A47" s="17" t="s">
        <v>37</v>
      </c>
      <c r="B47" s="117">
        <v>25.9</v>
      </c>
      <c r="C47" s="117">
        <v>26.5</v>
      </c>
      <c r="D47" s="117">
        <v>26.9</v>
      </c>
      <c r="E47" s="117">
        <v>27.3</v>
      </c>
      <c r="F47" s="12">
        <v>26.900000000000002</v>
      </c>
      <c r="G47" s="13">
        <v>0.6197478991596641</v>
      </c>
      <c r="H47" s="14">
        <v>1.0177027803053016</v>
      </c>
      <c r="I47" s="15">
        <v>0.30889787764908544</v>
      </c>
      <c r="J47" s="16">
        <v>0.43323788625331694</v>
      </c>
      <c r="K47" s="22">
        <v>30</v>
      </c>
    </row>
    <row r="48" spans="1:11" ht="14.25">
      <c r="A48" s="17" t="s">
        <v>38</v>
      </c>
      <c r="B48" s="117">
        <v>26</v>
      </c>
      <c r="C48" s="117">
        <v>26.4</v>
      </c>
      <c r="D48" s="117">
        <v>26.9</v>
      </c>
      <c r="E48" s="117">
        <v>27.2</v>
      </c>
      <c r="F48" s="12">
        <v>26.833333333333332</v>
      </c>
      <c r="G48" s="13">
        <v>0.615546218487395</v>
      </c>
      <c r="H48" s="14">
        <v>1.0151538172426042</v>
      </c>
      <c r="I48" s="15">
        <v>0.25889293204068664</v>
      </c>
      <c r="J48" s="16">
        <v>0.40155424661937</v>
      </c>
      <c r="K48" s="22">
        <v>34</v>
      </c>
    </row>
    <row r="49" spans="1:11" ht="18" customHeight="1">
      <c r="A49" s="17" t="s">
        <v>40</v>
      </c>
      <c r="B49" s="41">
        <v>17</v>
      </c>
      <c r="C49" s="41">
        <v>17.3</v>
      </c>
      <c r="D49" s="41">
        <v>16.8</v>
      </c>
      <c r="E49" s="41">
        <v>17.1</v>
      </c>
      <c r="F49" s="18">
        <v>17.066666666666666</v>
      </c>
      <c r="G49" s="19"/>
      <c r="H49" s="20">
        <v>1.001956952153838</v>
      </c>
      <c r="I49" s="20"/>
      <c r="J49" s="20"/>
      <c r="K49" s="22"/>
    </row>
    <row r="50" spans="1:11" ht="18" customHeight="1">
      <c r="A50" s="17" t="s">
        <v>41</v>
      </c>
      <c r="B50" s="41">
        <v>31.5</v>
      </c>
      <c r="C50" s="41">
        <v>32.3</v>
      </c>
      <c r="D50" s="41">
        <v>33.2</v>
      </c>
      <c r="E50" s="41">
        <v>33.6</v>
      </c>
      <c r="F50" s="18">
        <v>32.93333333333333</v>
      </c>
      <c r="G50" s="19"/>
      <c r="H50" s="20">
        <v>1.0529311714372451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90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3"/>
  <legacyDrawing r:id="rId2"/>
  <oleObjects>
    <oleObject progId="Equation.3" shapeId="1459101" r:id="rId1"/>
  </oleObject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00390625" defaultRowHeight="12.75"/>
  <cols>
    <col min="1" max="1" width="27.375" style="2" customWidth="1"/>
    <col min="2" max="2" width="15.875" style="21" customWidth="1"/>
    <col min="3" max="5" width="15.8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5.375" style="4" customWidth="1"/>
    <col min="11" max="11" width="8.125" style="2" customWidth="1"/>
    <col min="12" max="16384" width="9.125" style="2" customWidth="1"/>
  </cols>
  <sheetData>
    <row r="1" spans="1:11" ht="44.25" customHeight="1">
      <c r="A1" s="188" t="s">
        <v>47</v>
      </c>
      <c r="B1" s="189" t="s">
        <v>128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5.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63" customHeight="1">
      <c r="A3" s="30" t="s">
        <v>83</v>
      </c>
      <c r="B3" s="141" t="s">
        <v>84</v>
      </c>
      <c r="C3" s="141" t="s">
        <v>84</v>
      </c>
      <c r="D3" s="141" t="s">
        <v>84</v>
      </c>
      <c r="E3" s="141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47">
        <v>0.202433824835672</v>
      </c>
      <c r="C4" s="147">
        <v>0.629508980604286</v>
      </c>
      <c r="D4" s="147">
        <v>0.292062057538786</v>
      </c>
      <c r="E4" s="147">
        <v>0.177045696068013</v>
      </c>
      <c r="F4" s="49">
        <v>0.3662055780703617</v>
      </c>
      <c r="G4" s="13">
        <v>0.2512731536059707</v>
      </c>
      <c r="H4" s="14">
        <v>0.9563145517470706</v>
      </c>
      <c r="I4" s="15">
        <v>0.21361001068722366</v>
      </c>
      <c r="J4" s="16">
        <v>0.22867526785472247</v>
      </c>
      <c r="K4" s="22">
        <v>25</v>
      </c>
    </row>
    <row r="5" spans="1:11" ht="14.25">
      <c r="A5" s="11" t="s">
        <v>43</v>
      </c>
      <c r="B5" s="147">
        <v>0.692935640100429</v>
      </c>
      <c r="C5" s="147">
        <v>0.884851669853435</v>
      </c>
      <c r="D5" s="147">
        <v>0.965570976755612</v>
      </c>
      <c r="E5" s="147">
        <v>0.946173200412618</v>
      </c>
      <c r="F5" s="49">
        <v>0.9321986156738884</v>
      </c>
      <c r="G5" s="13">
        <v>0.6396311251777073</v>
      </c>
      <c r="H5" s="14">
        <v>1.1094112900678246</v>
      </c>
      <c r="I5" s="15">
        <v>0.32077538520440513</v>
      </c>
      <c r="J5" s="16">
        <v>0.448317681193726</v>
      </c>
      <c r="K5" s="22">
        <v>4</v>
      </c>
    </row>
    <row r="6" spans="1:11" ht="14.25">
      <c r="A6" s="11" t="s">
        <v>44</v>
      </c>
      <c r="B6" s="147">
        <v>0.0499836740024815</v>
      </c>
      <c r="C6" s="147">
        <v>0.0713812564584934</v>
      </c>
      <c r="D6" s="147">
        <v>0.0949334835318099</v>
      </c>
      <c r="E6" s="147">
        <v>0.0920943736687153</v>
      </c>
      <c r="F6" s="49">
        <v>0.08613637121967287</v>
      </c>
      <c r="G6" s="13">
        <v>0.05910275247741639</v>
      </c>
      <c r="H6" s="14">
        <v>1.2259374377216223</v>
      </c>
      <c r="I6" s="15">
        <v>0.40234190576737655</v>
      </c>
      <c r="J6" s="16">
        <v>0.26504624445139247</v>
      </c>
      <c r="K6" s="22">
        <v>18</v>
      </c>
    </row>
    <row r="7" spans="1:11" ht="14.25">
      <c r="A7" s="11" t="s">
        <v>45</v>
      </c>
      <c r="B7" s="147">
        <v>0.0796564636926083</v>
      </c>
      <c r="C7" s="147">
        <v>0.112525144710374</v>
      </c>
      <c r="D7" s="147">
        <v>0.0888595259724172</v>
      </c>
      <c r="E7" s="147">
        <v>0.0317447126771097</v>
      </c>
      <c r="F7" s="49">
        <v>0.0777097944533003</v>
      </c>
      <c r="G7" s="13">
        <v>0.05332082930369998</v>
      </c>
      <c r="H7" s="14">
        <v>0.7358965938965596</v>
      </c>
      <c r="I7" s="15">
        <v>0.059320812481880696</v>
      </c>
      <c r="J7" s="16">
        <v>0.05692081921060841</v>
      </c>
      <c r="K7" s="22">
        <v>44</v>
      </c>
    </row>
    <row r="8" spans="1:11" ht="14.25">
      <c r="A8" s="11" t="s">
        <v>46</v>
      </c>
      <c r="B8" s="147">
        <v>0.0263041880969875</v>
      </c>
      <c r="C8" s="147">
        <v>0.115599787998351</v>
      </c>
      <c r="D8" s="147">
        <v>0.131234137992091</v>
      </c>
      <c r="E8" s="147">
        <v>0.0864702915962149</v>
      </c>
      <c r="F8" s="49">
        <v>0.11110140586221895</v>
      </c>
      <c r="G8" s="13">
        <v>0.07623259254585352</v>
      </c>
      <c r="H8" s="14">
        <v>1.486896276950929</v>
      </c>
      <c r="I8" s="15">
        <v>0.585009100681656</v>
      </c>
      <c r="J8" s="16">
        <v>0.381498497427335</v>
      </c>
      <c r="K8" s="22">
        <v>7</v>
      </c>
    </row>
    <row r="9" spans="1:11" ht="14.25">
      <c r="A9" s="17" t="s">
        <v>39</v>
      </c>
      <c r="B9" s="147">
        <v>0</v>
      </c>
      <c r="C9" s="147">
        <v>0</v>
      </c>
      <c r="D9" s="147">
        <v>0</v>
      </c>
      <c r="E9" s="147">
        <v>0</v>
      </c>
      <c r="F9" s="49">
        <v>0</v>
      </c>
      <c r="G9" s="13">
        <v>0</v>
      </c>
      <c r="H9" s="14">
        <v>1</v>
      </c>
      <c r="I9" s="15">
        <v>0.24418915609767486</v>
      </c>
      <c r="J9" s="16">
        <v>0.14651349365860492</v>
      </c>
      <c r="K9" s="27">
        <v>32</v>
      </c>
    </row>
    <row r="10" spans="1:11" ht="14.25">
      <c r="A10" s="17" t="s">
        <v>1</v>
      </c>
      <c r="B10" s="147">
        <v>0.0347461434776097</v>
      </c>
      <c r="C10" s="147">
        <v>0.0731139397702577</v>
      </c>
      <c r="D10" s="147">
        <v>0.0772064712477975</v>
      </c>
      <c r="E10" s="147">
        <v>0.0839457782132941</v>
      </c>
      <c r="F10" s="49">
        <v>0.0780887297437831</v>
      </c>
      <c r="G10" s="13">
        <v>0.05358083699105944</v>
      </c>
      <c r="H10" s="14">
        <v>1.3418297514926747</v>
      </c>
      <c r="I10" s="15">
        <v>0.4834647523097833</v>
      </c>
      <c r="J10" s="16">
        <v>0.31151118618229373</v>
      </c>
      <c r="K10" s="22">
        <v>11</v>
      </c>
    </row>
    <row r="11" spans="1:11" ht="14.25">
      <c r="A11" s="17" t="s">
        <v>2</v>
      </c>
      <c r="B11" s="147">
        <v>0.28304641869044</v>
      </c>
      <c r="C11" s="147">
        <v>0.266915248970714</v>
      </c>
      <c r="D11" s="147">
        <v>0.398916967509025</v>
      </c>
      <c r="E11" s="147">
        <v>0.278843106180666</v>
      </c>
      <c r="F11" s="49">
        <v>0.314891774220135</v>
      </c>
      <c r="G11" s="13">
        <v>0.21606401947725104</v>
      </c>
      <c r="H11" s="14">
        <v>0.9950252062712573</v>
      </c>
      <c r="I11" s="15">
        <v>0.24070687659953507</v>
      </c>
      <c r="J11" s="16">
        <v>0.23084973375062146</v>
      </c>
      <c r="K11" s="22">
        <v>23</v>
      </c>
    </row>
    <row r="12" spans="1:11" ht="14.25">
      <c r="A12" s="17" t="s">
        <v>3</v>
      </c>
      <c r="B12" s="147">
        <v>0.133401221995927</v>
      </c>
      <c r="C12" s="147">
        <v>0.178395803737296</v>
      </c>
      <c r="D12" s="147">
        <v>0.079023307436182</v>
      </c>
      <c r="E12" s="147">
        <v>0.0701467268623025</v>
      </c>
      <c r="F12" s="49">
        <v>0.10918861267859349</v>
      </c>
      <c r="G12" s="13">
        <v>0.07492012325475707</v>
      </c>
      <c r="H12" s="14">
        <v>0.8071406144177116</v>
      </c>
      <c r="I12" s="15">
        <v>0.10919053684702754</v>
      </c>
      <c r="J12" s="16">
        <v>0.09548237141011935</v>
      </c>
      <c r="K12" s="22">
        <v>40</v>
      </c>
    </row>
    <row r="13" spans="1:11" ht="14.25">
      <c r="A13" s="17" t="s">
        <v>4</v>
      </c>
      <c r="B13" s="147">
        <v>0.0245598782873288</v>
      </c>
      <c r="C13" s="147">
        <v>0.024804469273743</v>
      </c>
      <c r="D13" s="147">
        <v>0.0545621274644658</v>
      </c>
      <c r="E13" s="147">
        <v>0.0205188679245283</v>
      </c>
      <c r="F13" s="49">
        <v>0.03329515488757903</v>
      </c>
      <c r="G13" s="13">
        <v>0.022845579284960473</v>
      </c>
      <c r="H13" s="14">
        <v>0.941836958649182</v>
      </c>
      <c r="I13" s="15">
        <v>0.20347591701899648</v>
      </c>
      <c r="J13" s="16">
        <v>0.1312237819253821</v>
      </c>
      <c r="K13" s="22">
        <v>36</v>
      </c>
    </row>
    <row r="14" spans="1:11" ht="14.25">
      <c r="A14" s="17" t="s">
        <v>5</v>
      </c>
      <c r="B14" s="147">
        <v>0.0643936915123356</v>
      </c>
      <c r="C14" s="147">
        <v>0.0709212696489279</v>
      </c>
      <c r="D14" s="147">
        <v>0.0465310380803339</v>
      </c>
      <c r="E14" s="147">
        <v>0.047671721677074</v>
      </c>
      <c r="F14" s="49">
        <v>0.055041343135445266</v>
      </c>
      <c r="G14" s="13">
        <v>0.03776679738530455</v>
      </c>
      <c r="H14" s="14">
        <v>0.9046331634020133</v>
      </c>
      <c r="I14" s="15">
        <v>0.17743382954636674</v>
      </c>
      <c r="J14" s="16">
        <v>0.12156701668194186</v>
      </c>
      <c r="K14" s="22">
        <v>38</v>
      </c>
    </row>
    <row r="15" spans="1:11" ht="14.25">
      <c r="A15" s="17" t="s">
        <v>6</v>
      </c>
      <c r="B15" s="147">
        <v>0.147877332751282</v>
      </c>
      <c r="C15" s="147">
        <v>0.222148760330579</v>
      </c>
      <c r="D15" s="147">
        <v>0.257266956231206</v>
      </c>
      <c r="E15" s="147">
        <v>0.356941468365851</v>
      </c>
      <c r="F15" s="49">
        <v>0.27878572830921194</v>
      </c>
      <c r="G15" s="13">
        <v>0.1912897381348286</v>
      </c>
      <c r="H15" s="14">
        <v>1.3414210971681788</v>
      </c>
      <c r="I15" s="15">
        <v>0.4831787005348532</v>
      </c>
      <c r="J15" s="16">
        <v>0.3664231155748433</v>
      </c>
      <c r="K15" s="22">
        <v>9</v>
      </c>
    </row>
    <row r="16" spans="1:11" ht="14.25">
      <c r="A16" s="17" t="s">
        <v>7</v>
      </c>
      <c r="B16" s="147">
        <v>0.298867821579594</v>
      </c>
      <c r="C16" s="147">
        <v>0.624611130314552</v>
      </c>
      <c r="D16" s="147">
        <v>0.406354221520098</v>
      </c>
      <c r="E16" s="147">
        <v>0.302440410642606</v>
      </c>
      <c r="F16" s="49">
        <v>0.44446858749241863</v>
      </c>
      <c r="G16" s="13">
        <v>0.30497357316756346</v>
      </c>
      <c r="H16" s="14">
        <v>1.003968808644926</v>
      </c>
      <c r="I16" s="15">
        <v>0.2469672614282368</v>
      </c>
      <c r="J16" s="16">
        <v>0.27016978612396747</v>
      </c>
      <c r="K16" s="22">
        <v>16</v>
      </c>
    </row>
    <row r="17" spans="1:11" ht="14.25">
      <c r="A17" s="17" t="s">
        <v>8</v>
      </c>
      <c r="B17" s="147">
        <v>0.161564470437723</v>
      </c>
      <c r="C17" s="147">
        <v>0.264219669375175</v>
      </c>
      <c r="D17" s="147">
        <v>0.109340919867236</v>
      </c>
      <c r="E17" s="147">
        <v>0.0446057087566522</v>
      </c>
      <c r="F17" s="49">
        <v>0.13938876599968772</v>
      </c>
      <c r="G17" s="13">
        <v>0.09564205710503049</v>
      </c>
      <c r="H17" s="14">
        <v>0.6511507238202418</v>
      </c>
      <c r="I17" s="15">
        <v>0</v>
      </c>
      <c r="J17" s="16">
        <v>0.0382568228420122</v>
      </c>
      <c r="K17" s="22">
        <v>45</v>
      </c>
    </row>
    <row r="18" spans="1:11" ht="14.25">
      <c r="A18" s="17" t="s">
        <v>9</v>
      </c>
      <c r="B18" s="147">
        <v>0.145355396765701</v>
      </c>
      <c r="C18" s="147">
        <v>0.158347345664184</v>
      </c>
      <c r="D18" s="147">
        <v>0.290773213500708</v>
      </c>
      <c r="E18" s="147">
        <v>0.219183531400726</v>
      </c>
      <c r="F18" s="49">
        <v>0.2227680301885393</v>
      </c>
      <c r="G18" s="13">
        <v>0.15285301158714013</v>
      </c>
      <c r="H18" s="14">
        <v>1.146724046485125</v>
      </c>
      <c r="I18" s="15">
        <v>0.34689374382907284</v>
      </c>
      <c r="J18" s="16">
        <v>0.26927745093229977</v>
      </c>
      <c r="K18" s="22">
        <v>17</v>
      </c>
    </row>
    <row r="19" spans="1:11" ht="14.25">
      <c r="A19" s="17" t="s">
        <v>10</v>
      </c>
      <c r="B19" s="147">
        <v>0.113855698529412</v>
      </c>
      <c r="C19" s="147">
        <v>0.155990510083037</v>
      </c>
      <c r="D19" s="147">
        <v>0.14901147180864</v>
      </c>
      <c r="E19" s="147">
        <v>0.0890854722153003</v>
      </c>
      <c r="F19" s="49">
        <v>0.13136248470232578</v>
      </c>
      <c r="G19" s="13">
        <v>0.09013479797494357</v>
      </c>
      <c r="H19" s="14">
        <v>0.9214760205013586</v>
      </c>
      <c r="I19" s="15">
        <v>0.18922357182819838</v>
      </c>
      <c r="J19" s="16">
        <v>0.14958806228689644</v>
      </c>
      <c r="K19" s="22">
        <v>31</v>
      </c>
    </row>
    <row r="20" spans="1:11" ht="14.25">
      <c r="A20" s="17" t="s">
        <v>11</v>
      </c>
      <c r="B20" s="147">
        <v>0.230832375636185</v>
      </c>
      <c r="C20" s="147">
        <v>0.367097098775784</v>
      </c>
      <c r="D20" s="147">
        <v>0.36140560875513</v>
      </c>
      <c r="E20" s="147">
        <v>0.148260869565217</v>
      </c>
      <c r="F20" s="49">
        <v>0.29225452569871035</v>
      </c>
      <c r="G20" s="13">
        <v>0.20053139745955048</v>
      </c>
      <c r="H20" s="14">
        <v>0.8627996109444575</v>
      </c>
      <c r="I20" s="15">
        <v>0.1481509828595514</v>
      </c>
      <c r="J20" s="16">
        <v>0.169103148699551</v>
      </c>
      <c r="K20" s="22">
        <v>29</v>
      </c>
    </row>
    <row r="21" spans="1:11" ht="14.25">
      <c r="A21" s="17" t="s">
        <v>12</v>
      </c>
      <c r="B21" s="147">
        <v>0.76546528022559</v>
      </c>
      <c r="C21" s="147">
        <v>1.31090683009148</v>
      </c>
      <c r="D21" s="147">
        <v>1.32822431591759</v>
      </c>
      <c r="E21" s="147">
        <v>1.235703315566</v>
      </c>
      <c r="F21" s="49">
        <v>1.29161148719169</v>
      </c>
      <c r="G21" s="13">
        <v>0.886243440994217</v>
      </c>
      <c r="H21" s="14">
        <v>1.173085243385821</v>
      </c>
      <c r="I21" s="15">
        <v>0.3653461783457741</v>
      </c>
      <c r="J21" s="16">
        <v>0.5737050834051514</v>
      </c>
      <c r="K21" s="22">
        <v>3</v>
      </c>
    </row>
    <row r="22" spans="1:11" ht="14.25">
      <c r="A22" s="17" t="s">
        <v>13</v>
      </c>
      <c r="B22" s="147">
        <v>0.0873674971305111</v>
      </c>
      <c r="C22" s="147">
        <v>0.109350128036542</v>
      </c>
      <c r="D22" s="147">
        <v>0.118123667377399</v>
      </c>
      <c r="E22" s="147">
        <v>0.130565319273579</v>
      </c>
      <c r="F22" s="49">
        <v>0.11934637156250666</v>
      </c>
      <c r="G22" s="13">
        <v>0.08188990269334202</v>
      </c>
      <c r="H22" s="14">
        <v>1.1432976572121116</v>
      </c>
      <c r="I22" s="15">
        <v>0.34449532376009123</v>
      </c>
      <c r="J22" s="16">
        <v>0.23945315533339154</v>
      </c>
      <c r="K22" s="22">
        <v>22</v>
      </c>
    </row>
    <row r="23" spans="1:11" ht="14.25">
      <c r="A23" s="17" t="s">
        <v>14</v>
      </c>
      <c r="B23" s="147">
        <v>0.160313438991339</v>
      </c>
      <c r="C23" s="147">
        <v>0.616541353383459</v>
      </c>
      <c r="D23" s="147">
        <v>0.381256338364255</v>
      </c>
      <c r="E23" s="147">
        <v>0.207083811017921</v>
      </c>
      <c r="F23" s="49">
        <v>0.401627167588545</v>
      </c>
      <c r="G23" s="13">
        <v>0.27557779295873336</v>
      </c>
      <c r="H23" s="14">
        <v>1.0890773838259746</v>
      </c>
      <c r="I23" s="15">
        <v>0.30654196193421324</v>
      </c>
      <c r="J23" s="16">
        <v>0.2941562943440213</v>
      </c>
      <c r="K23" s="22">
        <v>14</v>
      </c>
    </row>
    <row r="24" spans="1:11" ht="14.25">
      <c r="A24" s="17" t="s">
        <v>15</v>
      </c>
      <c r="B24" s="147">
        <v>0.151401401401401</v>
      </c>
      <c r="C24" s="147">
        <v>0.163989204472433</v>
      </c>
      <c r="D24" s="147">
        <v>0.175767918088737</v>
      </c>
      <c r="E24" s="147">
        <v>0.0778523489932886</v>
      </c>
      <c r="F24" s="49">
        <v>0.13920315718481954</v>
      </c>
      <c r="G24" s="13">
        <v>0.09551470101041624</v>
      </c>
      <c r="H24" s="14">
        <v>0.8011501934748668</v>
      </c>
      <c r="I24" s="15">
        <v>0.10499733383763006</v>
      </c>
      <c r="J24" s="16">
        <v>0.10120428070674453</v>
      </c>
      <c r="K24" s="22">
        <v>39</v>
      </c>
    </row>
    <row r="25" spans="1:11" ht="14.25">
      <c r="A25" s="17" t="s">
        <v>16</v>
      </c>
      <c r="B25" s="147">
        <v>0.0894685096292869</v>
      </c>
      <c r="C25" s="147">
        <v>0.11992159657876</v>
      </c>
      <c r="D25" s="147">
        <v>0.0740042566129523</v>
      </c>
      <c r="E25" s="147">
        <v>0.0364244564207396</v>
      </c>
      <c r="F25" s="49">
        <v>0.07678343653748397</v>
      </c>
      <c r="G25" s="13">
        <v>0.052685205793808226</v>
      </c>
      <c r="H25" s="14">
        <v>0.7411525812173891</v>
      </c>
      <c r="I25" s="15">
        <v>0.06299992319235297</v>
      </c>
      <c r="J25" s="16">
        <v>0.05887403623293507</v>
      </c>
      <c r="K25" s="22">
        <v>43</v>
      </c>
    </row>
    <row r="26" spans="1:11" ht="14.25">
      <c r="A26" s="17" t="s">
        <v>17</v>
      </c>
      <c r="B26" s="147">
        <v>0.210307796718432</v>
      </c>
      <c r="C26" s="147">
        <v>0.241310133060389</v>
      </c>
      <c r="D26" s="147">
        <v>0.24351447012284</v>
      </c>
      <c r="E26" s="147">
        <v>0.237524781710043</v>
      </c>
      <c r="F26" s="49">
        <v>0.24078312829775736</v>
      </c>
      <c r="G26" s="13">
        <v>0.16521413000121965</v>
      </c>
      <c r="H26" s="14">
        <v>1.0414006666853062</v>
      </c>
      <c r="I26" s="15">
        <v>0.27316898936686207</v>
      </c>
      <c r="J26" s="16">
        <v>0.22998704562060512</v>
      </c>
      <c r="K26" s="22">
        <v>24</v>
      </c>
    </row>
    <row r="27" spans="1:11" ht="14.25">
      <c r="A27" s="17" t="s">
        <v>18</v>
      </c>
      <c r="B27" s="147">
        <v>0.0893388429752066</v>
      </c>
      <c r="C27" s="147">
        <v>0.131769866711659</v>
      </c>
      <c r="D27" s="147">
        <v>0.155413572785357</v>
      </c>
      <c r="E27" s="147">
        <v>0.136853257990464</v>
      </c>
      <c r="F27" s="49">
        <v>0.14134556582916</v>
      </c>
      <c r="G27" s="13">
        <v>0.09698472169992274</v>
      </c>
      <c r="H27" s="14">
        <v>1.1527583385898905</v>
      </c>
      <c r="I27" s="15">
        <v>0.351117655980607</v>
      </c>
      <c r="J27" s="16">
        <v>0.24946448226833332</v>
      </c>
      <c r="K27" s="22">
        <v>21</v>
      </c>
    </row>
    <row r="28" spans="1:11" ht="14.25">
      <c r="A28" s="17" t="s">
        <v>19</v>
      </c>
      <c r="B28" s="147">
        <v>0.0361049166401189</v>
      </c>
      <c r="C28" s="147">
        <v>0.0151267820219828</v>
      </c>
      <c r="D28" s="147">
        <v>0.10636394139358</v>
      </c>
      <c r="E28" s="147">
        <v>0.0476574191320364</v>
      </c>
      <c r="F28" s="49">
        <v>0.05638271418253307</v>
      </c>
      <c r="G28" s="13">
        <v>0.03868718351086142</v>
      </c>
      <c r="H28" s="14">
        <v>1.096953094594087</v>
      </c>
      <c r="I28" s="15">
        <v>0.31205483897725966</v>
      </c>
      <c r="J28" s="16">
        <v>0.20270777679070034</v>
      </c>
      <c r="K28" s="22">
        <v>27</v>
      </c>
    </row>
    <row r="29" spans="1:11" ht="14.25">
      <c r="A29" s="17" t="s">
        <v>20</v>
      </c>
      <c r="B29" s="147">
        <v>0.0761904761904762</v>
      </c>
      <c r="C29" s="147">
        <v>0.0875102711585867</v>
      </c>
      <c r="D29" s="147">
        <v>0.0760854390618456</v>
      </c>
      <c r="E29" s="147">
        <v>0.0628481645479217</v>
      </c>
      <c r="F29" s="49">
        <v>0.07548129158945134</v>
      </c>
      <c r="G29" s="13">
        <v>0.05179173478425038</v>
      </c>
      <c r="H29" s="14">
        <v>0.9378440705684578</v>
      </c>
      <c r="I29" s="15">
        <v>0.20068095645177972</v>
      </c>
      <c r="J29" s="16">
        <v>0.14112526778476797</v>
      </c>
      <c r="K29" s="22">
        <v>35</v>
      </c>
    </row>
    <row r="30" spans="1:11" ht="14.25">
      <c r="A30" s="17" t="s">
        <v>21</v>
      </c>
      <c r="B30" s="147">
        <v>0.12119732408809</v>
      </c>
      <c r="C30" s="147">
        <v>0.122746357125216</v>
      </c>
      <c r="D30" s="147">
        <v>0.215678432156784</v>
      </c>
      <c r="E30" s="147">
        <v>0.0520204836992344</v>
      </c>
      <c r="F30" s="49">
        <v>0.13014842432707815</v>
      </c>
      <c r="G30" s="13">
        <v>0.08930176648273101</v>
      </c>
      <c r="H30" s="14">
        <v>0.754328387298806</v>
      </c>
      <c r="I30" s="15">
        <v>0.07222278586577274</v>
      </c>
      <c r="J30" s="16">
        <v>0.07905437811255606</v>
      </c>
      <c r="K30" s="22">
        <v>41</v>
      </c>
    </row>
    <row r="31" spans="1:11" ht="14.25">
      <c r="A31" s="17" t="s">
        <v>22</v>
      </c>
      <c r="B31" s="147">
        <v>0.124042627942382</v>
      </c>
      <c r="C31" s="147">
        <v>0.145894201762512</v>
      </c>
      <c r="D31" s="147">
        <v>0.14731402475664</v>
      </c>
      <c r="E31" s="147">
        <v>0.106863364604093</v>
      </c>
      <c r="F31" s="49">
        <v>0.13335719704108165</v>
      </c>
      <c r="G31" s="13">
        <v>0.09150347636192223</v>
      </c>
      <c r="H31" s="14">
        <v>0.9515230102788085</v>
      </c>
      <c r="I31" s="15">
        <v>0.21025600496774774</v>
      </c>
      <c r="J31" s="16">
        <v>0.16275499352541756</v>
      </c>
      <c r="K31" s="22">
        <v>30</v>
      </c>
    </row>
    <row r="32" spans="1:11" ht="14.25">
      <c r="A32" s="17" t="s">
        <v>23</v>
      </c>
      <c r="B32" s="147">
        <v>0.0416474282020501</v>
      </c>
      <c r="C32" s="147">
        <v>0.0645161290322581</v>
      </c>
      <c r="D32" s="147">
        <v>0.0466845078798692</v>
      </c>
      <c r="E32" s="147">
        <v>0.0794359338541138</v>
      </c>
      <c r="F32" s="49">
        <v>0.06354552358874703</v>
      </c>
      <c r="G32" s="13">
        <v>0.04360196858230039</v>
      </c>
      <c r="H32" s="14">
        <v>1.2401558677102071</v>
      </c>
      <c r="I32" s="15">
        <v>0.4122945892241635</v>
      </c>
      <c r="J32" s="16">
        <v>0.2648175409674183</v>
      </c>
      <c r="K32" s="22">
        <v>20</v>
      </c>
    </row>
    <row r="33" spans="1:11" ht="14.25">
      <c r="A33" s="17" t="s">
        <v>24</v>
      </c>
      <c r="B33" s="147">
        <v>0.215439798358431</v>
      </c>
      <c r="C33" s="147">
        <v>0.385529968969459</v>
      </c>
      <c r="D33" s="147">
        <v>0.382960327225566</v>
      </c>
      <c r="E33" s="147">
        <v>0.313008403361345</v>
      </c>
      <c r="F33" s="49">
        <v>0.36049956651879</v>
      </c>
      <c r="G33" s="13">
        <v>0.2473579551411345</v>
      </c>
      <c r="H33" s="14">
        <v>1.1326003402845486</v>
      </c>
      <c r="I33" s="15">
        <v>0.3370073655746628</v>
      </c>
      <c r="J33" s="16">
        <v>0.3011476014012515</v>
      </c>
      <c r="K33" s="22">
        <v>12</v>
      </c>
    </row>
    <row r="34" spans="1:11" ht="14.25">
      <c r="A34" s="17" t="s">
        <v>25</v>
      </c>
      <c r="B34" s="147">
        <v>0.0517402840643047</v>
      </c>
      <c r="C34" s="147">
        <v>0.135905511811024</v>
      </c>
      <c r="D34" s="147">
        <v>0.127333652465294</v>
      </c>
      <c r="E34" s="147">
        <v>0.169354185236205</v>
      </c>
      <c r="F34" s="49">
        <v>0.144197783170841</v>
      </c>
      <c r="G34" s="13">
        <v>0.09894177994570436</v>
      </c>
      <c r="H34" s="14">
        <v>1.4847581175351303</v>
      </c>
      <c r="I34" s="15">
        <v>0.5835124218034199</v>
      </c>
      <c r="J34" s="16">
        <v>0.38968416506033365</v>
      </c>
      <c r="K34" s="22">
        <v>6</v>
      </c>
    </row>
    <row r="35" spans="1:11" ht="14.25">
      <c r="A35" s="17" t="s">
        <v>26</v>
      </c>
      <c r="B35" s="147">
        <v>0.0618477740545716</v>
      </c>
      <c r="C35" s="147">
        <v>0.137671232876712</v>
      </c>
      <c r="D35" s="147">
        <v>0.132448348138537</v>
      </c>
      <c r="E35" s="147">
        <v>0.11416683580272</v>
      </c>
      <c r="F35" s="49">
        <v>0.12809547227265636</v>
      </c>
      <c r="G35" s="13">
        <v>0.08789312672460775</v>
      </c>
      <c r="H35" s="14">
        <v>1.226700748521516</v>
      </c>
      <c r="I35" s="15">
        <v>0.40287621164900955</v>
      </c>
      <c r="J35" s="16">
        <v>0.27688297767924885</v>
      </c>
      <c r="K35" s="22">
        <v>15</v>
      </c>
    </row>
    <row r="36" spans="1:11" ht="14.25">
      <c r="A36" s="17" t="s">
        <v>27</v>
      </c>
      <c r="B36" s="147">
        <v>0.107659278903833</v>
      </c>
      <c r="C36" s="147">
        <v>0.118665018541409</v>
      </c>
      <c r="D36" s="147">
        <v>0.240950909945605</v>
      </c>
      <c r="E36" s="147">
        <v>0.0783228395488826</v>
      </c>
      <c r="F36" s="49">
        <v>0.14597958934529887</v>
      </c>
      <c r="G36" s="13">
        <v>0.1001643720725905</v>
      </c>
      <c r="H36" s="14">
        <v>0.8993850257217462</v>
      </c>
      <c r="I36" s="15">
        <v>0.1737602134641924</v>
      </c>
      <c r="J36" s="16">
        <v>0.14432187690755163</v>
      </c>
      <c r="K36" s="22">
        <v>33</v>
      </c>
    </row>
    <row r="37" spans="1:11" ht="14.25">
      <c r="A37" s="17" t="s">
        <v>28</v>
      </c>
      <c r="B37" s="147">
        <v>0.0590296791151024</v>
      </c>
      <c r="C37" s="147">
        <v>0.0909193457416808</v>
      </c>
      <c r="D37" s="147">
        <v>0.163934426229508</v>
      </c>
      <c r="E37" s="147">
        <v>0.179680150517404</v>
      </c>
      <c r="F37" s="49">
        <v>0.14484464082953094</v>
      </c>
      <c r="G37" s="13">
        <v>0.09938562344117936</v>
      </c>
      <c r="H37" s="14">
        <v>1.449249725463242</v>
      </c>
      <c r="I37" s="15">
        <v>0.5586570906146235</v>
      </c>
      <c r="J37" s="16">
        <v>0.37494850374524585</v>
      </c>
      <c r="K37" s="22">
        <v>8</v>
      </c>
    </row>
    <row r="38" spans="1:11" ht="14.25">
      <c r="A38" s="17" t="s">
        <v>29</v>
      </c>
      <c r="B38" s="147">
        <v>0.0416772554002541</v>
      </c>
      <c r="C38" s="147">
        <v>0.103870715495895</v>
      </c>
      <c r="D38" s="147">
        <v>0.0591842175419888</v>
      </c>
      <c r="E38" s="147">
        <v>0.0934655617443282</v>
      </c>
      <c r="F38" s="49">
        <v>0.08550683159407067</v>
      </c>
      <c r="G38" s="13">
        <v>0.05867079180691401</v>
      </c>
      <c r="H38" s="14">
        <v>1.3089332593339171</v>
      </c>
      <c r="I38" s="15">
        <v>0.460437711099351</v>
      </c>
      <c r="J38" s="16">
        <v>0.2997309433823762</v>
      </c>
      <c r="K38" s="22">
        <v>13</v>
      </c>
    </row>
    <row r="39" spans="1:11" ht="14.25">
      <c r="A39" s="17" t="s">
        <v>0</v>
      </c>
      <c r="B39" s="147">
        <v>0.825228411435308</v>
      </c>
      <c r="C39" s="147">
        <v>1.35469652943289</v>
      </c>
      <c r="D39" s="147">
        <v>1.72302674494455</v>
      </c>
      <c r="E39" s="147">
        <v>1.29447772857515</v>
      </c>
      <c r="F39" s="49">
        <v>1.45740033431753</v>
      </c>
      <c r="G39" s="13">
        <v>1</v>
      </c>
      <c r="H39" s="14">
        <v>1.1619126242701625</v>
      </c>
      <c r="I39" s="15">
        <v>0.3575255159005765</v>
      </c>
      <c r="J39" s="16">
        <v>0.6145153095403459</v>
      </c>
      <c r="K39" s="22">
        <v>2</v>
      </c>
    </row>
    <row r="40" spans="1:11" ht="14.25">
      <c r="A40" s="17" t="s">
        <v>30</v>
      </c>
      <c r="B40" s="147">
        <v>0.153594148794332</v>
      </c>
      <c r="C40" s="147">
        <v>0.219848566792861</v>
      </c>
      <c r="D40" s="147">
        <v>0.179587371053454</v>
      </c>
      <c r="E40" s="147">
        <v>0.163867704587664</v>
      </c>
      <c r="F40" s="49">
        <v>0.18776788081132634</v>
      </c>
      <c r="G40" s="13">
        <v>0.12883754476374132</v>
      </c>
      <c r="H40" s="14">
        <v>1.0218164725688927</v>
      </c>
      <c r="I40" s="15">
        <v>0.25946035311423643</v>
      </c>
      <c r="J40" s="16">
        <v>0.20721122977403839</v>
      </c>
      <c r="K40" s="22">
        <v>26</v>
      </c>
    </row>
    <row r="41" spans="1:11" ht="14.25">
      <c r="A41" s="17" t="s">
        <v>31</v>
      </c>
      <c r="B41" s="147">
        <v>0.0166588087380167</v>
      </c>
      <c r="C41" s="147">
        <v>0.109483175012075</v>
      </c>
      <c r="D41" s="147">
        <v>0.142060367454068</v>
      </c>
      <c r="E41" s="147">
        <v>0.149857835758488</v>
      </c>
      <c r="F41" s="49">
        <v>0.13380045940821034</v>
      </c>
      <c r="G41" s="13">
        <v>0.09180762228304709</v>
      </c>
      <c r="H41" s="14">
        <v>2.079753376594142</v>
      </c>
      <c r="I41" s="15">
        <v>1</v>
      </c>
      <c r="J41" s="16">
        <v>0.6367230489132188</v>
      </c>
      <c r="K41" s="22">
        <v>1</v>
      </c>
    </row>
    <row r="42" spans="1:11" ht="14.25">
      <c r="A42" s="17" t="s">
        <v>32</v>
      </c>
      <c r="B42" s="147">
        <v>0.122769450392577</v>
      </c>
      <c r="C42" s="147">
        <v>0.148450007276961</v>
      </c>
      <c r="D42" s="147">
        <v>0.165951782280728</v>
      </c>
      <c r="E42" s="147">
        <v>0.0774552564295383</v>
      </c>
      <c r="F42" s="49">
        <v>0.13061901532907574</v>
      </c>
      <c r="G42" s="13">
        <v>0.08962466403594034</v>
      </c>
      <c r="H42" s="14">
        <v>0.8576699515049401</v>
      </c>
      <c r="I42" s="15">
        <v>0.14456029973324108</v>
      </c>
      <c r="J42" s="16">
        <v>0.12258604545432078</v>
      </c>
      <c r="K42" s="22">
        <v>37</v>
      </c>
    </row>
    <row r="43" spans="1:11" ht="14.25">
      <c r="A43" s="17" t="s">
        <v>33</v>
      </c>
      <c r="B43" s="147">
        <v>0.365362217563475</v>
      </c>
      <c r="C43" s="147">
        <v>0.297274683241693</v>
      </c>
      <c r="D43" s="147">
        <v>0.17992700729927</v>
      </c>
      <c r="E43" s="147">
        <v>0.10974397216008</v>
      </c>
      <c r="F43" s="49">
        <v>0.195648554233681</v>
      </c>
      <c r="G43" s="13">
        <v>0.13424489457476288</v>
      </c>
      <c r="H43" s="14">
        <v>0.6697082982787652</v>
      </c>
      <c r="I43" s="15">
        <v>0.01299001819889558</v>
      </c>
      <c r="J43" s="16">
        <v>0.0614919687492425</v>
      </c>
      <c r="K43" s="22">
        <v>42</v>
      </c>
    </row>
    <row r="44" spans="1:11" ht="14.25">
      <c r="A44" s="17" t="s">
        <v>34</v>
      </c>
      <c r="B44" s="147">
        <v>0.124039818153316</v>
      </c>
      <c r="C44" s="147">
        <v>0.265284932710355</v>
      </c>
      <c r="D44" s="147">
        <v>0.252995410421997</v>
      </c>
      <c r="E44" s="147">
        <v>0.179054611450256</v>
      </c>
      <c r="F44" s="49">
        <v>0.23244498486086937</v>
      </c>
      <c r="G44" s="13">
        <v>0.15949288564539715</v>
      </c>
      <c r="H44" s="14">
        <v>1.1301639842535616</v>
      </c>
      <c r="I44" s="15">
        <v>0.3353019536280615</v>
      </c>
      <c r="J44" s="16">
        <v>0.26497832643499575</v>
      </c>
      <c r="K44" s="22">
        <v>19</v>
      </c>
    </row>
    <row r="45" spans="1:11" ht="14.25">
      <c r="A45" s="17" t="s">
        <v>35</v>
      </c>
      <c r="B45" s="147">
        <v>0.175815511973982</v>
      </c>
      <c r="C45" s="147">
        <v>0.2849767159344</v>
      </c>
      <c r="D45" s="147">
        <v>0.428660565723794</v>
      </c>
      <c r="E45" s="147">
        <v>0.0948928457191598</v>
      </c>
      <c r="F45" s="49">
        <v>0.26951004245911797</v>
      </c>
      <c r="G45" s="13">
        <v>0.1849251959896962</v>
      </c>
      <c r="H45" s="14">
        <v>0.8141893682719106</v>
      </c>
      <c r="I45" s="15">
        <v>0.11412455670238238</v>
      </c>
      <c r="J45" s="16">
        <v>0.1424448124173079</v>
      </c>
      <c r="K45" s="22">
        <v>34</v>
      </c>
    </row>
    <row r="46" spans="1:11" ht="14.25">
      <c r="A46" s="17" t="s">
        <v>36</v>
      </c>
      <c r="B46" s="147">
        <v>0.0560905390648268</v>
      </c>
      <c r="C46" s="147">
        <v>0.238669775930244</v>
      </c>
      <c r="D46" s="147">
        <v>0.225475993377483</v>
      </c>
      <c r="E46" s="147">
        <v>0.178831731277068</v>
      </c>
      <c r="F46" s="49">
        <v>0.21432583352826498</v>
      </c>
      <c r="G46" s="13">
        <v>0.14706037077220055</v>
      </c>
      <c r="H46" s="14">
        <v>1.4718096826456177</v>
      </c>
      <c r="I46" s="15">
        <v>0.574448715485662</v>
      </c>
      <c r="J46" s="16">
        <v>0.4034933776002774</v>
      </c>
      <c r="K46" s="22">
        <v>5</v>
      </c>
    </row>
    <row r="47" spans="1:11" ht="14.25">
      <c r="A47" s="17" t="s">
        <v>37</v>
      </c>
      <c r="B47" s="147">
        <v>0.123743942871716</v>
      </c>
      <c r="C47" s="147">
        <v>0.415929658576717</v>
      </c>
      <c r="D47" s="147">
        <v>0.460409644801659</v>
      </c>
      <c r="E47" s="147">
        <v>0.230849673202614</v>
      </c>
      <c r="F47" s="49">
        <v>0.3690629921936633</v>
      </c>
      <c r="G47" s="13">
        <v>0.2532337776404366</v>
      </c>
      <c r="H47" s="14">
        <v>1.231029436827721</v>
      </c>
      <c r="I47" s="15">
        <v>0.40590622723647896</v>
      </c>
      <c r="J47" s="16">
        <v>0.344837247398062</v>
      </c>
      <c r="K47" s="22">
        <v>10</v>
      </c>
    </row>
    <row r="48" spans="1:11" ht="14.25">
      <c r="A48" s="17" t="s">
        <v>38</v>
      </c>
      <c r="B48" s="147">
        <v>0.0531067654944015</v>
      </c>
      <c r="C48" s="147">
        <v>0.071597894652256</v>
      </c>
      <c r="D48" s="147">
        <v>0.111785450668416</v>
      </c>
      <c r="E48" s="147">
        <v>0.0662851892072508</v>
      </c>
      <c r="F48" s="49">
        <v>0.08322284484264093</v>
      </c>
      <c r="G48" s="13">
        <v>0.05710362683676236</v>
      </c>
      <c r="H48" s="14">
        <v>1.076685546334825</v>
      </c>
      <c r="I48" s="15">
        <v>0.29786786527963366</v>
      </c>
      <c r="J48" s="16">
        <v>0.20156216990248513</v>
      </c>
      <c r="K48" s="22">
        <v>28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0.6511507238202418</v>
      </c>
      <c r="I49" s="20"/>
      <c r="J49" s="20"/>
      <c r="K49" s="22"/>
    </row>
    <row r="50" spans="1:11" ht="18" customHeight="1">
      <c r="A50" s="17" t="s">
        <v>41</v>
      </c>
      <c r="B50" s="47">
        <v>0.825228411435308</v>
      </c>
      <c r="C50" s="47">
        <v>1.35469652943289</v>
      </c>
      <c r="D50" s="47">
        <v>1.72302674494455</v>
      </c>
      <c r="E50" s="47">
        <v>1.29447772857515</v>
      </c>
      <c r="F50" s="18">
        <v>1.45740033431753</v>
      </c>
      <c r="G50" s="19"/>
      <c r="H50" s="20">
        <v>2.079753376594142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100" r:id="rId1"/>
  </oleObject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4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375" style="2" customWidth="1"/>
    <col min="2" max="2" width="20.25390625" style="21" customWidth="1"/>
    <col min="3" max="5" width="20.2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9.125" style="2" customWidth="1"/>
    <col min="12" max="12" width="14.25390625" style="2" customWidth="1"/>
    <col min="13" max="16384" width="9.125" style="2" customWidth="1"/>
  </cols>
  <sheetData>
    <row r="1" spans="1:11" ht="46.5" customHeight="1">
      <c r="A1" s="188" t="s">
        <v>47</v>
      </c>
      <c r="B1" s="189" t="s">
        <v>129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68.2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3" ht="15">
      <c r="A4" s="11" t="s">
        <v>42</v>
      </c>
      <c r="B4" s="148">
        <v>4.38</v>
      </c>
      <c r="C4" s="148">
        <v>3.92</v>
      </c>
      <c r="D4" s="148">
        <v>1.95</v>
      </c>
      <c r="E4" s="148">
        <v>1.99</v>
      </c>
      <c r="F4" s="12">
        <v>2.6199999999999997</v>
      </c>
      <c r="G4" s="13">
        <v>0.039592981540669224</v>
      </c>
      <c r="H4" s="14">
        <v>0.7687639129460431</v>
      </c>
      <c r="I4" s="15">
        <v>0.19423985560748147</v>
      </c>
      <c r="J4" s="16">
        <v>0.13238110598075659</v>
      </c>
      <c r="K4" s="22">
        <v>35</v>
      </c>
      <c r="L4" s="184">
        <v>32935</v>
      </c>
      <c r="M4" s="2">
        <f>E4*L4/10000</f>
        <v>6.554065</v>
      </c>
    </row>
    <row r="5" spans="1:13" ht="16.5" thickBot="1">
      <c r="A5" s="11" t="s">
        <v>43</v>
      </c>
      <c r="B5" s="148">
        <v>1.3</v>
      </c>
      <c r="C5" s="148">
        <v>1.46</v>
      </c>
      <c r="D5" s="148">
        <v>3.47</v>
      </c>
      <c r="E5" s="148">
        <v>1.65</v>
      </c>
      <c r="F5" s="12">
        <v>2.1933333333333334</v>
      </c>
      <c r="G5" s="13">
        <v>0.03124388493901246</v>
      </c>
      <c r="H5" s="14">
        <v>1.0827134470157078</v>
      </c>
      <c r="I5" s="15">
        <v>0.33728434467251667</v>
      </c>
      <c r="J5" s="16">
        <v>0.21486816077911497</v>
      </c>
      <c r="K5" s="22">
        <v>20</v>
      </c>
      <c r="L5" s="183">
        <v>525426</v>
      </c>
      <c r="M5" s="2">
        <f aca="true" t="shared" si="0" ref="M5:M48">E5*L5/10000</f>
        <v>86.69528999999999</v>
      </c>
    </row>
    <row r="6" spans="1:13" ht="15.75" thickBot="1">
      <c r="A6" s="11" t="s">
        <v>44</v>
      </c>
      <c r="B6" s="148">
        <v>2.5</v>
      </c>
      <c r="C6" s="148">
        <v>0.71</v>
      </c>
      <c r="D6" s="148">
        <v>1.3</v>
      </c>
      <c r="E6" s="148">
        <v>1.3</v>
      </c>
      <c r="F6" s="12">
        <v>1.1033333333333333</v>
      </c>
      <c r="G6" s="13">
        <v>0.009914552214467418</v>
      </c>
      <c r="H6" s="14">
        <v>0.8041451517178116</v>
      </c>
      <c r="I6" s="15">
        <v>0.21036057143397036</v>
      </c>
      <c r="J6" s="16">
        <v>0.1301821637461692</v>
      </c>
      <c r="K6" s="22">
        <v>37</v>
      </c>
      <c r="L6" s="185">
        <v>73707</v>
      </c>
      <c r="M6" s="2">
        <f t="shared" si="0"/>
        <v>9.58191</v>
      </c>
    </row>
    <row r="7" spans="1:13" ht="15.75" thickBot="1">
      <c r="A7" s="11" t="s">
        <v>45</v>
      </c>
      <c r="B7" s="148">
        <v>1.77</v>
      </c>
      <c r="C7" s="148">
        <v>0.79</v>
      </c>
      <c r="D7" s="148">
        <v>0.6</v>
      </c>
      <c r="E7" s="148">
        <v>0.4</v>
      </c>
      <c r="F7" s="12">
        <v>0.5966666666666667</v>
      </c>
      <c r="G7" s="13">
        <v>0</v>
      </c>
      <c r="H7" s="14">
        <v>0.6091097832314505</v>
      </c>
      <c r="I7" s="15">
        <v>0.12149681593449019</v>
      </c>
      <c r="J7" s="16">
        <v>0.07289808956069412</v>
      </c>
      <c r="K7" s="22">
        <v>42</v>
      </c>
      <c r="L7" s="186">
        <v>24067</v>
      </c>
      <c r="M7" s="2">
        <f t="shared" si="0"/>
        <v>0.9626800000000001</v>
      </c>
    </row>
    <row r="8" spans="1:13" ht="15.75" thickBot="1">
      <c r="A8" s="11" t="s">
        <v>46</v>
      </c>
      <c r="B8" s="148">
        <v>1.84</v>
      </c>
      <c r="C8" s="148">
        <v>4.25</v>
      </c>
      <c r="D8" s="148">
        <v>1.65</v>
      </c>
      <c r="E8" s="148">
        <v>1.96</v>
      </c>
      <c r="F8" s="12">
        <v>2.6199999999999997</v>
      </c>
      <c r="G8" s="13">
        <v>0.039592981540669224</v>
      </c>
      <c r="H8" s="14">
        <v>1.021282952880393</v>
      </c>
      <c r="I8" s="15">
        <v>0.30929483459842666</v>
      </c>
      <c r="J8" s="16">
        <v>0.20141409337532368</v>
      </c>
      <c r="K8" s="22">
        <v>22</v>
      </c>
      <c r="L8" s="186">
        <v>33711</v>
      </c>
      <c r="M8" s="2">
        <f t="shared" si="0"/>
        <v>6.607355999999999</v>
      </c>
    </row>
    <row r="9" spans="1:13" ht="15.75" thickBot="1">
      <c r="A9" s="17" t="s">
        <v>39</v>
      </c>
      <c r="B9" s="148">
        <v>0.03</v>
      </c>
      <c r="C9" s="148">
        <v>0.63</v>
      </c>
      <c r="D9" s="148">
        <v>1.26</v>
      </c>
      <c r="E9" s="148">
        <v>0.49</v>
      </c>
      <c r="F9" s="12">
        <v>0.7933333333333333</v>
      </c>
      <c r="G9" s="13">
        <v>0.003848411714826169</v>
      </c>
      <c r="H9" s="14">
        <v>2.5372208703400814</v>
      </c>
      <c r="I9" s="15">
        <v>1</v>
      </c>
      <c r="J9" s="16">
        <v>0.6015393646859305</v>
      </c>
      <c r="K9" s="22">
        <v>1</v>
      </c>
      <c r="L9" s="186">
        <v>6495</v>
      </c>
      <c r="M9" s="2">
        <f t="shared" si="0"/>
        <v>0.31825499999999995</v>
      </c>
    </row>
    <row r="10" spans="1:13" ht="16.5" thickBot="1">
      <c r="A10" s="17" t="s">
        <v>1</v>
      </c>
      <c r="B10" s="148">
        <v>0.76</v>
      </c>
      <c r="C10" s="148">
        <v>2.48</v>
      </c>
      <c r="D10" s="148">
        <v>10.57</v>
      </c>
      <c r="E10" s="148">
        <v>4.34</v>
      </c>
      <c r="F10" s="12">
        <v>5.796666666666667</v>
      </c>
      <c r="G10" s="13">
        <v>0.10175461483269194</v>
      </c>
      <c r="H10" s="14">
        <v>1.7874149212289887</v>
      </c>
      <c r="I10" s="15">
        <v>0.6583667206057382</v>
      </c>
      <c r="J10" s="16">
        <v>0.4357218782965197</v>
      </c>
      <c r="K10" s="22">
        <v>5</v>
      </c>
      <c r="L10" s="187">
        <v>6123</v>
      </c>
      <c r="M10" s="2">
        <f t="shared" si="0"/>
        <v>2.657382</v>
      </c>
    </row>
    <row r="11" spans="1:13" ht="16.5" thickBot="1">
      <c r="A11" s="17" t="s">
        <v>2</v>
      </c>
      <c r="B11" s="148">
        <v>12.07</v>
      </c>
      <c r="C11" s="148">
        <v>16.28</v>
      </c>
      <c r="D11" s="148">
        <v>3.34</v>
      </c>
      <c r="E11" s="148">
        <v>7.65</v>
      </c>
      <c r="F11" s="12">
        <v>9.090000000000002</v>
      </c>
      <c r="G11" s="13">
        <v>0.1661992042267302</v>
      </c>
      <c r="H11" s="14">
        <v>0.8589833022682107</v>
      </c>
      <c r="I11" s="15">
        <v>0.23534641907983014</v>
      </c>
      <c r="J11" s="16">
        <v>0.20768753313859017</v>
      </c>
      <c r="K11" s="22">
        <v>21</v>
      </c>
      <c r="L11" s="187">
        <v>12620</v>
      </c>
      <c r="M11" s="2">
        <f t="shared" si="0"/>
        <v>9.6543</v>
      </c>
    </row>
    <row r="12" spans="1:13" ht="16.5" thickBot="1">
      <c r="A12" s="17" t="s">
        <v>3</v>
      </c>
      <c r="B12" s="148">
        <v>6.09</v>
      </c>
      <c r="C12" s="148">
        <v>11</v>
      </c>
      <c r="D12" s="148">
        <v>5</v>
      </c>
      <c r="E12" s="148">
        <v>6.6</v>
      </c>
      <c r="F12" s="12">
        <v>7.533333333333334</v>
      </c>
      <c r="G12" s="13">
        <v>0.13573804709412304</v>
      </c>
      <c r="H12" s="14">
        <v>1.0271697341519357</v>
      </c>
      <c r="I12" s="15">
        <v>0.3119770224275017</v>
      </c>
      <c r="J12" s="16">
        <v>0.24148143229415026</v>
      </c>
      <c r="K12" s="22">
        <v>17</v>
      </c>
      <c r="L12" s="187">
        <v>17720</v>
      </c>
      <c r="M12" s="2">
        <f t="shared" si="0"/>
        <v>11.6952</v>
      </c>
    </row>
    <row r="13" spans="1:13" ht="16.5" thickBot="1">
      <c r="A13" s="17" t="s">
        <v>4</v>
      </c>
      <c r="B13" s="148">
        <v>5.51</v>
      </c>
      <c r="C13" s="148">
        <v>4.56</v>
      </c>
      <c r="D13" s="148">
        <v>0.57</v>
      </c>
      <c r="E13" s="148">
        <v>0.38</v>
      </c>
      <c r="F13" s="12">
        <v>1.8366666666666667</v>
      </c>
      <c r="G13" s="13">
        <v>0.024264561998565</v>
      </c>
      <c r="H13" s="14">
        <v>0.41008825631569273</v>
      </c>
      <c r="I13" s="15">
        <v>0.030816851350467196</v>
      </c>
      <c r="J13" s="16">
        <v>0.028195935609706315</v>
      </c>
      <c r="K13" s="22">
        <v>44</v>
      </c>
      <c r="L13" s="187">
        <v>4240</v>
      </c>
      <c r="M13" s="2">
        <f t="shared" si="0"/>
        <v>0.16112</v>
      </c>
    </row>
    <row r="14" spans="1:13" ht="16.5" thickBot="1">
      <c r="A14" s="17" t="s">
        <v>5</v>
      </c>
      <c r="B14" s="148">
        <v>2.37</v>
      </c>
      <c r="C14" s="148">
        <v>6.09</v>
      </c>
      <c r="D14" s="148">
        <v>1.54</v>
      </c>
      <c r="E14" s="148">
        <v>0.93</v>
      </c>
      <c r="F14" s="12">
        <v>2.8533333333333335</v>
      </c>
      <c r="G14" s="13">
        <v>0.044158893744700285</v>
      </c>
      <c r="H14" s="14">
        <v>0.7321131386301741</v>
      </c>
      <c r="I14" s="15">
        <v>0.17754070266435895</v>
      </c>
      <c r="J14" s="16">
        <v>0.12418797909649548</v>
      </c>
      <c r="K14" s="22">
        <v>40</v>
      </c>
      <c r="L14" s="187">
        <v>28025</v>
      </c>
      <c r="M14" s="2">
        <f t="shared" si="0"/>
        <v>2.606325</v>
      </c>
    </row>
    <row r="15" spans="1:13" ht="16.5" thickBot="1">
      <c r="A15" s="17" t="s">
        <v>6</v>
      </c>
      <c r="B15" s="148">
        <v>16.4</v>
      </c>
      <c r="C15" s="148">
        <v>19.75</v>
      </c>
      <c r="D15" s="148">
        <v>23.3</v>
      </c>
      <c r="E15" s="148">
        <v>29.23</v>
      </c>
      <c r="F15" s="12">
        <v>24.093333333333334</v>
      </c>
      <c r="G15" s="13">
        <v>0.45978735894592654</v>
      </c>
      <c r="H15" s="14">
        <v>1.2124439081393</v>
      </c>
      <c r="I15" s="15">
        <v>0.39639329535972434</v>
      </c>
      <c r="J15" s="16">
        <v>0.42175092079420523</v>
      </c>
      <c r="K15" s="22">
        <v>7</v>
      </c>
      <c r="L15" s="187">
        <v>8867</v>
      </c>
      <c r="M15" s="2">
        <f t="shared" si="0"/>
        <v>25.918241000000002</v>
      </c>
    </row>
    <row r="16" spans="1:13" ht="16.5" thickBot="1">
      <c r="A16" s="17" t="s">
        <v>7</v>
      </c>
      <c r="B16" s="148">
        <v>18.21</v>
      </c>
      <c r="C16" s="148">
        <v>11.3</v>
      </c>
      <c r="D16" s="148">
        <v>12.8</v>
      </c>
      <c r="E16" s="148">
        <v>4.9</v>
      </c>
      <c r="F16" s="12">
        <v>9.666666666666668</v>
      </c>
      <c r="G16" s="13">
        <v>0.1774835301024069</v>
      </c>
      <c r="H16" s="14">
        <v>0.6455978044163202</v>
      </c>
      <c r="I16" s="15">
        <v>0.13812181384331235</v>
      </c>
      <c r="J16" s="16">
        <v>0.15386650034695015</v>
      </c>
      <c r="K16" s="22">
        <v>30</v>
      </c>
      <c r="L16" s="187">
        <v>28151</v>
      </c>
      <c r="M16" s="2">
        <f t="shared" si="0"/>
        <v>13.793990000000003</v>
      </c>
    </row>
    <row r="17" spans="1:13" ht="16.5" thickBot="1">
      <c r="A17" s="17" t="s">
        <v>8</v>
      </c>
      <c r="B17" s="148">
        <v>1.96</v>
      </c>
      <c r="C17" s="148">
        <v>2.19</v>
      </c>
      <c r="D17" s="148">
        <v>0.46</v>
      </c>
      <c r="E17" s="148">
        <v>1</v>
      </c>
      <c r="F17" s="12">
        <v>1.2166666666666666</v>
      </c>
      <c r="G17" s="13">
        <v>0.012132280999282498</v>
      </c>
      <c r="H17" s="14">
        <v>0.7990635300581406</v>
      </c>
      <c r="I17" s="15">
        <v>0.2080452376142101</v>
      </c>
      <c r="J17" s="16">
        <v>0.12968005496823903</v>
      </c>
      <c r="K17" s="22">
        <v>38</v>
      </c>
      <c r="L17" s="187">
        <v>10335</v>
      </c>
      <c r="M17" s="2">
        <f t="shared" si="0"/>
        <v>1.0335</v>
      </c>
    </row>
    <row r="18" spans="1:13" ht="16.5" thickBot="1">
      <c r="A18" s="17" t="s">
        <v>9</v>
      </c>
      <c r="B18" s="148">
        <v>3.47</v>
      </c>
      <c r="C18" s="148">
        <v>3.63</v>
      </c>
      <c r="D18" s="148">
        <v>3.7</v>
      </c>
      <c r="E18" s="148">
        <v>2.7</v>
      </c>
      <c r="F18" s="12">
        <v>3.3433333333333337</v>
      </c>
      <c r="G18" s="13">
        <v>0.05374730937316549</v>
      </c>
      <c r="H18" s="14">
        <v>0.9197675778300684</v>
      </c>
      <c r="I18" s="15">
        <v>0.263041493279255</v>
      </c>
      <c r="J18" s="16">
        <v>0.1793238197168192</v>
      </c>
      <c r="K18" s="22">
        <v>27</v>
      </c>
      <c r="L18" s="187">
        <v>20111</v>
      </c>
      <c r="M18" s="2">
        <f t="shared" si="0"/>
        <v>5.429970000000001</v>
      </c>
    </row>
    <row r="19" spans="1:13" ht="16.5" thickBot="1">
      <c r="A19" s="17" t="s">
        <v>10</v>
      </c>
      <c r="B19" s="148">
        <v>4.18</v>
      </c>
      <c r="C19" s="148">
        <v>3.25</v>
      </c>
      <c r="D19" s="148">
        <v>2.8</v>
      </c>
      <c r="E19" s="148">
        <v>2.19</v>
      </c>
      <c r="F19" s="12">
        <v>2.7466666666666666</v>
      </c>
      <c r="G19" s="13">
        <v>0.04207161959428608</v>
      </c>
      <c r="H19" s="14">
        <v>0.8061625346574758</v>
      </c>
      <c r="I19" s="15">
        <v>0.21127974945634875</v>
      </c>
      <c r="J19" s="16">
        <v>0.14359649751152367</v>
      </c>
      <c r="K19" s="22">
        <v>33</v>
      </c>
      <c r="L19" s="187">
        <v>8026</v>
      </c>
      <c r="M19" s="2">
        <f t="shared" si="0"/>
        <v>1.7576939999999999</v>
      </c>
    </row>
    <row r="20" spans="1:13" ht="16.5" thickBot="1">
      <c r="A20" s="17" t="s">
        <v>11</v>
      </c>
      <c r="B20" s="148">
        <v>12.63</v>
      </c>
      <c r="C20" s="148">
        <v>8.54</v>
      </c>
      <c r="D20" s="148">
        <v>5.87</v>
      </c>
      <c r="E20" s="148">
        <v>12.8</v>
      </c>
      <c r="F20" s="12">
        <v>9.07</v>
      </c>
      <c r="G20" s="13">
        <v>0.1658078403235275</v>
      </c>
      <c r="H20" s="14">
        <v>1.0044666909119302</v>
      </c>
      <c r="I20" s="15">
        <v>0.3016328592163298</v>
      </c>
      <c r="J20" s="16">
        <v>0.2473028516592089</v>
      </c>
      <c r="K20" s="22">
        <v>15</v>
      </c>
      <c r="L20" s="187">
        <v>11500</v>
      </c>
      <c r="M20" s="2">
        <f t="shared" si="0"/>
        <v>14.72</v>
      </c>
    </row>
    <row r="21" spans="1:13" ht="16.5" thickBot="1">
      <c r="A21" s="17" t="s">
        <v>12</v>
      </c>
      <c r="B21" s="148">
        <v>56.9</v>
      </c>
      <c r="C21" s="148">
        <v>60.1</v>
      </c>
      <c r="D21" s="148">
        <v>78.2</v>
      </c>
      <c r="E21" s="148">
        <v>16.8</v>
      </c>
      <c r="F21" s="12">
        <v>51.699999999999996</v>
      </c>
      <c r="G21" s="13">
        <v>1</v>
      </c>
      <c r="H21" s="14">
        <v>0.6658846522636497</v>
      </c>
      <c r="I21" s="15">
        <v>0.1473650885424155</v>
      </c>
      <c r="J21" s="16">
        <v>0.4884190531254493</v>
      </c>
      <c r="K21" s="22">
        <v>3</v>
      </c>
      <c r="L21" s="187">
        <v>22138</v>
      </c>
      <c r="M21" s="2">
        <f t="shared" si="0"/>
        <v>37.19184</v>
      </c>
    </row>
    <row r="22" spans="1:13" ht="16.5" thickBot="1">
      <c r="A22" s="17" t="s">
        <v>13</v>
      </c>
      <c r="B22" s="148">
        <v>7.1</v>
      </c>
      <c r="C22" s="148">
        <v>8.3</v>
      </c>
      <c r="D22" s="148">
        <v>4.6</v>
      </c>
      <c r="E22" s="148">
        <v>2.35</v>
      </c>
      <c r="F22" s="12">
        <v>5.083333333333333</v>
      </c>
      <c r="G22" s="13">
        <v>0.087795968951797</v>
      </c>
      <c r="H22" s="14">
        <v>0.6917298300294545</v>
      </c>
      <c r="I22" s="15">
        <v>0.15914089913331195</v>
      </c>
      <c r="J22" s="16">
        <v>0.13060292706070598</v>
      </c>
      <c r="K22" s="22">
        <v>36</v>
      </c>
      <c r="L22" s="187">
        <v>13656</v>
      </c>
      <c r="M22" s="2">
        <f t="shared" si="0"/>
        <v>3.2091600000000002</v>
      </c>
    </row>
    <row r="23" spans="1:13" ht="16.5" thickBot="1">
      <c r="A23" s="17" t="s">
        <v>14</v>
      </c>
      <c r="B23" s="148">
        <v>9.53</v>
      </c>
      <c r="C23" s="148">
        <v>4.62</v>
      </c>
      <c r="D23" s="148">
        <v>3.54</v>
      </c>
      <c r="E23" s="148">
        <v>2.81</v>
      </c>
      <c r="F23" s="12">
        <v>3.6566666666666663</v>
      </c>
      <c r="G23" s="13">
        <v>0.05987867719000717</v>
      </c>
      <c r="H23" s="14">
        <v>0.6655864516513109</v>
      </c>
      <c r="I23" s="15">
        <v>0.14722921971764633</v>
      </c>
      <c r="J23" s="16">
        <v>0.11228900270659066</v>
      </c>
      <c r="K23" s="22">
        <v>41</v>
      </c>
      <c r="L23" s="187">
        <v>16573</v>
      </c>
      <c r="M23" s="2">
        <f t="shared" si="0"/>
        <v>4.657013</v>
      </c>
    </row>
    <row r="24" spans="1:13" ht="16.5" thickBot="1">
      <c r="A24" s="17" t="s">
        <v>15</v>
      </c>
      <c r="B24" s="148">
        <v>6.78</v>
      </c>
      <c r="C24" s="148">
        <v>19.38</v>
      </c>
      <c r="D24" s="148">
        <v>7.29</v>
      </c>
      <c r="E24" s="148">
        <v>4.87</v>
      </c>
      <c r="F24" s="12">
        <v>10.513333333333334</v>
      </c>
      <c r="G24" s="13">
        <v>0.19405126867131958</v>
      </c>
      <c r="H24" s="14">
        <v>0.8955704510356391</v>
      </c>
      <c r="I24" s="15">
        <v>0.25201658238264274</v>
      </c>
      <c r="J24" s="16">
        <v>0.22883045689811346</v>
      </c>
      <c r="K24" s="22">
        <v>19</v>
      </c>
      <c r="L24" s="187">
        <v>7450</v>
      </c>
      <c r="M24" s="2">
        <f t="shared" si="0"/>
        <v>3.62815</v>
      </c>
    </row>
    <row r="25" spans="1:13" ht="16.5" thickBot="1">
      <c r="A25" s="17" t="s">
        <v>16</v>
      </c>
      <c r="B25" s="148">
        <v>1.56</v>
      </c>
      <c r="C25" s="148">
        <v>6</v>
      </c>
      <c r="D25" s="148">
        <v>6.05</v>
      </c>
      <c r="E25" s="148">
        <v>5.04</v>
      </c>
      <c r="F25" s="12">
        <v>5.696666666666666</v>
      </c>
      <c r="G25" s="13">
        <v>0.09979779531667862</v>
      </c>
      <c r="H25" s="14">
        <v>1.4783206589172981</v>
      </c>
      <c r="I25" s="15">
        <v>0.517534433797825</v>
      </c>
      <c r="J25" s="16">
        <v>0.35043977840536644</v>
      </c>
      <c r="K25" s="22">
        <v>10</v>
      </c>
      <c r="L25" s="187">
        <v>16143</v>
      </c>
      <c r="M25" s="2">
        <f t="shared" si="0"/>
        <v>8.136072</v>
      </c>
    </row>
    <row r="26" spans="1:13" ht="16.5" thickBot="1">
      <c r="A26" s="17" t="s">
        <v>17</v>
      </c>
      <c r="B26" s="148">
        <v>1.04</v>
      </c>
      <c r="C26" s="148">
        <v>3.48</v>
      </c>
      <c r="D26" s="148">
        <v>4.37</v>
      </c>
      <c r="E26" s="148">
        <v>7.47</v>
      </c>
      <c r="F26" s="12">
        <v>5.1066666666666665</v>
      </c>
      <c r="G26" s="13">
        <v>0.08825256017220012</v>
      </c>
      <c r="H26" s="14">
        <v>1.9294302691331542</v>
      </c>
      <c r="I26" s="15">
        <v>0.7230730210643235</v>
      </c>
      <c r="J26" s="16">
        <v>0.4691448367074741</v>
      </c>
      <c r="K26" s="22">
        <v>4</v>
      </c>
      <c r="L26" s="187">
        <v>23707</v>
      </c>
      <c r="M26" s="2">
        <f t="shared" si="0"/>
        <v>17.709129</v>
      </c>
    </row>
    <row r="27" spans="1:13" ht="16.5" thickBot="1">
      <c r="A27" s="17" t="s">
        <v>18</v>
      </c>
      <c r="B27" s="148">
        <v>1.89</v>
      </c>
      <c r="C27" s="148">
        <v>1.47</v>
      </c>
      <c r="D27" s="148">
        <v>0.35</v>
      </c>
      <c r="E27" s="148">
        <v>19</v>
      </c>
      <c r="F27" s="12">
        <v>6.94</v>
      </c>
      <c r="G27" s="13">
        <v>0.12412758463244408</v>
      </c>
      <c r="H27" s="14">
        <v>2.1582277166833514</v>
      </c>
      <c r="I27" s="15">
        <v>0.8273197563913453</v>
      </c>
      <c r="J27" s="16">
        <v>0.5460428876877848</v>
      </c>
      <c r="K27" s="22">
        <v>2</v>
      </c>
      <c r="L27" s="187">
        <v>11326</v>
      </c>
      <c r="M27" s="2">
        <f t="shared" si="0"/>
        <v>21.5194</v>
      </c>
    </row>
    <row r="28" spans="1:13" ht="16.5" thickBot="1">
      <c r="A28" s="17" t="s">
        <v>19</v>
      </c>
      <c r="B28" s="148">
        <v>2.9</v>
      </c>
      <c r="C28" s="148">
        <v>6.3</v>
      </c>
      <c r="D28" s="148">
        <v>0.61</v>
      </c>
      <c r="E28" s="148">
        <v>1.9</v>
      </c>
      <c r="F28" s="12">
        <v>2.936666666666666</v>
      </c>
      <c r="G28" s="13">
        <v>0.04578957667471136</v>
      </c>
      <c r="H28" s="14">
        <v>0.8685307538639884</v>
      </c>
      <c r="I28" s="15">
        <v>0.23969651419762736</v>
      </c>
      <c r="J28" s="16">
        <v>0.16213373918846094</v>
      </c>
      <c r="K28" s="22">
        <v>29</v>
      </c>
      <c r="L28" s="187">
        <v>8687</v>
      </c>
      <c r="M28" s="2">
        <f t="shared" si="0"/>
        <v>1.6505299999999998</v>
      </c>
    </row>
    <row r="29" spans="1:13" ht="16.5" thickBot="1">
      <c r="A29" s="17" t="s">
        <v>20</v>
      </c>
      <c r="B29" s="148">
        <v>2.5</v>
      </c>
      <c r="C29" s="148">
        <v>1.1</v>
      </c>
      <c r="D29" s="148">
        <v>1.18</v>
      </c>
      <c r="E29" s="148">
        <v>1.4</v>
      </c>
      <c r="F29" s="12">
        <v>1.2266666666666668</v>
      </c>
      <c r="G29" s="13">
        <v>0.012327962950883833</v>
      </c>
      <c r="H29" s="14">
        <v>0.8242570599617113</v>
      </c>
      <c r="I29" s="15">
        <v>0.21952413858942635</v>
      </c>
      <c r="J29" s="16">
        <v>0.13664566833400935</v>
      </c>
      <c r="K29" s="22">
        <v>34</v>
      </c>
      <c r="L29" s="187">
        <v>7001</v>
      </c>
      <c r="M29" s="2">
        <f t="shared" si="0"/>
        <v>0.98014</v>
      </c>
    </row>
    <row r="30" spans="1:13" ht="16.5" thickBot="1">
      <c r="A30" s="17" t="s">
        <v>21</v>
      </c>
      <c r="B30" s="148">
        <v>0.97</v>
      </c>
      <c r="C30" s="148">
        <v>1.33</v>
      </c>
      <c r="D30" s="148">
        <v>0.97</v>
      </c>
      <c r="E30" s="148">
        <v>4.84</v>
      </c>
      <c r="F30" s="12">
        <v>2.38</v>
      </c>
      <c r="G30" s="13">
        <v>0.034896614702237296</v>
      </c>
      <c r="H30" s="14">
        <v>1.708799896823817</v>
      </c>
      <c r="I30" s="15">
        <v>0.622547441458862</v>
      </c>
      <c r="J30" s="16">
        <v>0.38748711075621206</v>
      </c>
      <c r="K30" s="22">
        <v>9</v>
      </c>
      <c r="L30" s="187">
        <v>19723</v>
      </c>
      <c r="M30" s="2">
        <f t="shared" si="0"/>
        <v>9.545931999999999</v>
      </c>
    </row>
    <row r="31" spans="1:13" ht="16.5" thickBot="1">
      <c r="A31" s="17" t="s">
        <v>22</v>
      </c>
      <c r="B31" s="148">
        <v>4.56</v>
      </c>
      <c r="C31" s="148">
        <v>8.37</v>
      </c>
      <c r="D31" s="148">
        <v>3.26</v>
      </c>
      <c r="E31" s="148">
        <v>3.01</v>
      </c>
      <c r="F31" s="12">
        <v>4.88</v>
      </c>
      <c r="G31" s="13">
        <v>0.08381710260256996</v>
      </c>
      <c r="H31" s="14">
        <v>0.8706973399218735</v>
      </c>
      <c r="I31" s="15">
        <v>0.24068367347653508</v>
      </c>
      <c r="J31" s="16">
        <v>0.17793704512694902</v>
      </c>
      <c r="K31" s="22">
        <v>28</v>
      </c>
      <c r="L31" s="187">
        <v>41146</v>
      </c>
      <c r="M31" s="2">
        <f t="shared" si="0"/>
        <v>12.384946</v>
      </c>
    </row>
    <row r="32" spans="1:13" ht="16.5" thickBot="1">
      <c r="A32" s="17" t="s">
        <v>23</v>
      </c>
      <c r="B32" s="148">
        <v>0.28</v>
      </c>
      <c r="C32" s="148">
        <v>1.57</v>
      </c>
      <c r="D32" s="148">
        <v>1.35</v>
      </c>
      <c r="E32" s="148">
        <v>0.76</v>
      </c>
      <c r="F32" s="12">
        <v>1.2266666666666668</v>
      </c>
      <c r="G32" s="13">
        <v>0.012327962950883833</v>
      </c>
      <c r="H32" s="14">
        <v>1.3949281985432747</v>
      </c>
      <c r="I32" s="15">
        <v>0.47953841663083857</v>
      </c>
      <c r="J32" s="16">
        <v>0.29265423515885663</v>
      </c>
      <c r="K32" s="22">
        <v>14</v>
      </c>
      <c r="L32" s="187">
        <v>9857</v>
      </c>
      <c r="M32" s="2">
        <f t="shared" si="0"/>
        <v>0.749132</v>
      </c>
    </row>
    <row r="33" spans="1:13" ht="16.5" thickBot="1">
      <c r="A33" s="17" t="s">
        <v>24</v>
      </c>
      <c r="B33" s="148">
        <v>9</v>
      </c>
      <c r="C33" s="148">
        <v>12.65</v>
      </c>
      <c r="D33" s="148">
        <v>7.05</v>
      </c>
      <c r="E33" s="148">
        <v>7.71</v>
      </c>
      <c r="F33" s="12">
        <v>9.136666666666667</v>
      </c>
      <c r="G33" s="13">
        <v>0.16711238666753636</v>
      </c>
      <c r="H33" s="14">
        <v>0.9497383089604127</v>
      </c>
      <c r="I33" s="15">
        <v>0.2766970253193005</v>
      </c>
      <c r="J33" s="16">
        <v>0.23286316985859484</v>
      </c>
      <c r="K33" s="22">
        <v>18</v>
      </c>
      <c r="L33" s="187">
        <v>29750</v>
      </c>
      <c r="M33" s="2">
        <f t="shared" si="0"/>
        <v>22.93725</v>
      </c>
    </row>
    <row r="34" spans="1:13" ht="16.5" thickBot="1">
      <c r="A34" s="17" t="s">
        <v>25</v>
      </c>
      <c r="B34" s="148">
        <v>2.16</v>
      </c>
      <c r="C34" s="148">
        <v>1.7</v>
      </c>
      <c r="D34" s="148">
        <v>3.69</v>
      </c>
      <c r="E34" s="148">
        <v>6.18</v>
      </c>
      <c r="F34" s="12">
        <v>3.856666666666666</v>
      </c>
      <c r="G34" s="13">
        <v>0.06379231622203378</v>
      </c>
      <c r="H34" s="14">
        <v>1.4196400448322506</v>
      </c>
      <c r="I34" s="15">
        <v>0.49079784861800585</v>
      </c>
      <c r="J34" s="16">
        <v>0.319995635659617</v>
      </c>
      <c r="K34" s="22">
        <v>11</v>
      </c>
      <c r="L34" s="187">
        <v>12341</v>
      </c>
      <c r="M34" s="2">
        <f t="shared" si="0"/>
        <v>7.626737999999999</v>
      </c>
    </row>
    <row r="35" spans="1:13" ht="16.5" thickBot="1">
      <c r="A35" s="17" t="s">
        <v>26</v>
      </c>
      <c r="B35" s="148">
        <v>3.66</v>
      </c>
      <c r="C35" s="148">
        <v>6.41</v>
      </c>
      <c r="D35" s="148">
        <v>3.89</v>
      </c>
      <c r="E35" s="148">
        <v>1.83</v>
      </c>
      <c r="F35" s="12">
        <v>4.043333333333334</v>
      </c>
      <c r="G35" s="13">
        <v>0.06744504598525863</v>
      </c>
      <c r="H35" s="14">
        <v>0.7937005259840998</v>
      </c>
      <c r="I35" s="15">
        <v>0.20560169782716065</v>
      </c>
      <c r="J35" s="16">
        <v>0.15033903709039984</v>
      </c>
      <c r="K35" s="22">
        <v>31</v>
      </c>
      <c r="L35" s="187">
        <v>9854</v>
      </c>
      <c r="M35" s="2">
        <f t="shared" si="0"/>
        <v>1.803282</v>
      </c>
    </row>
    <row r="36" spans="1:13" ht="16.5" thickBot="1">
      <c r="A36" s="17" t="s">
        <v>27</v>
      </c>
      <c r="B36" s="148">
        <v>3.4</v>
      </c>
      <c r="C36" s="148">
        <v>3.9</v>
      </c>
      <c r="D36" s="148">
        <v>6.5</v>
      </c>
      <c r="E36" s="148">
        <v>8.3</v>
      </c>
      <c r="F36" s="12">
        <v>6.233333333333333</v>
      </c>
      <c r="G36" s="13">
        <v>0.11029939338595005</v>
      </c>
      <c r="H36" s="14">
        <v>1.3464794361271102</v>
      </c>
      <c r="I36" s="15">
        <v>0.4574637590391643</v>
      </c>
      <c r="J36" s="16">
        <v>0.3185980127778786</v>
      </c>
      <c r="K36" s="22">
        <v>12</v>
      </c>
      <c r="L36" s="187">
        <v>14453</v>
      </c>
      <c r="M36" s="2">
        <f t="shared" si="0"/>
        <v>11.99599</v>
      </c>
    </row>
    <row r="37" spans="1:13" ht="16.5" thickBot="1">
      <c r="A37" s="17" t="s">
        <v>28</v>
      </c>
      <c r="B37" s="148">
        <v>2</v>
      </c>
      <c r="C37" s="148">
        <v>7.2</v>
      </c>
      <c r="D37" s="148">
        <v>6.5</v>
      </c>
      <c r="E37" s="148">
        <v>0.9</v>
      </c>
      <c r="F37" s="12">
        <v>4.866666666666667</v>
      </c>
      <c r="G37" s="13">
        <v>0.0835561933337682</v>
      </c>
      <c r="H37" s="14">
        <v>0.7663094323935531</v>
      </c>
      <c r="I37" s="15">
        <v>0.19312152326916024</v>
      </c>
      <c r="J37" s="16">
        <v>0.1492953912950034</v>
      </c>
      <c r="K37" s="22">
        <v>32</v>
      </c>
      <c r="L37" s="187">
        <v>8504</v>
      </c>
      <c r="M37" s="2">
        <f t="shared" si="0"/>
        <v>0.76536</v>
      </c>
    </row>
    <row r="38" spans="1:13" ht="16.5" thickBot="1">
      <c r="A38" s="17" t="s">
        <v>29</v>
      </c>
      <c r="B38" s="148">
        <v>9.15</v>
      </c>
      <c r="C38" s="148">
        <v>5.1</v>
      </c>
      <c r="D38" s="148">
        <v>3.8</v>
      </c>
      <c r="E38" s="148">
        <v>1.26</v>
      </c>
      <c r="F38" s="12">
        <v>3.3866666666666667</v>
      </c>
      <c r="G38" s="13">
        <v>0.054595264496771254</v>
      </c>
      <c r="H38" s="14">
        <v>0.5163963338664849</v>
      </c>
      <c r="I38" s="15">
        <v>0.07925388656315474</v>
      </c>
      <c r="J38" s="16">
        <v>0.06939043773660135</v>
      </c>
      <c r="K38" s="22">
        <v>43</v>
      </c>
      <c r="L38" s="187">
        <v>7361</v>
      </c>
      <c r="M38" s="2">
        <f t="shared" si="0"/>
        <v>0.927486</v>
      </c>
    </row>
    <row r="39" spans="1:13" ht="16.5" thickBot="1">
      <c r="A39" s="17" t="s">
        <v>0</v>
      </c>
      <c r="B39" s="148">
        <v>14.5</v>
      </c>
      <c r="C39" s="148">
        <v>8.81</v>
      </c>
      <c r="D39" s="148">
        <v>9.51</v>
      </c>
      <c r="E39" s="148">
        <v>38.43</v>
      </c>
      <c r="F39" s="12">
        <v>18.916666666666668</v>
      </c>
      <c r="G39" s="13">
        <v>0.35848933533363775</v>
      </c>
      <c r="H39" s="14">
        <v>1.38388752392141</v>
      </c>
      <c r="I39" s="15">
        <v>0.47450796590920286</v>
      </c>
      <c r="J39" s="16">
        <v>0.42810051367897684</v>
      </c>
      <c r="K39" s="22">
        <v>6</v>
      </c>
      <c r="L39" s="187">
        <v>30712</v>
      </c>
      <c r="M39" s="2">
        <f t="shared" si="0"/>
        <v>118.02621599999999</v>
      </c>
    </row>
    <row r="40" spans="1:13" ht="16.5" thickBot="1">
      <c r="A40" s="17" t="s">
        <v>30</v>
      </c>
      <c r="B40" s="148">
        <v>6.6</v>
      </c>
      <c r="C40" s="148">
        <v>3.4</v>
      </c>
      <c r="D40" s="148">
        <v>4.237</v>
      </c>
      <c r="E40" s="148">
        <v>4.779</v>
      </c>
      <c r="F40" s="12">
        <v>4.1386666666666665</v>
      </c>
      <c r="G40" s="13">
        <v>0.06931054725719131</v>
      </c>
      <c r="H40" s="14">
        <v>0.8979752462538138</v>
      </c>
      <c r="I40" s="15">
        <v>0.2531122766454458</v>
      </c>
      <c r="J40" s="16">
        <v>0.17959158489014398</v>
      </c>
      <c r="K40" s="22">
        <v>26</v>
      </c>
      <c r="L40" s="187">
        <v>25307</v>
      </c>
      <c r="M40" s="2">
        <f t="shared" si="0"/>
        <v>12.094215299999998</v>
      </c>
    </row>
    <row r="41" spans="1:13" ht="16.5" thickBot="1">
      <c r="A41" s="17" t="s">
        <v>31</v>
      </c>
      <c r="B41" s="148">
        <v>2.5</v>
      </c>
      <c r="C41" s="148">
        <v>3</v>
      </c>
      <c r="D41" s="148">
        <v>3.08</v>
      </c>
      <c r="E41" s="148">
        <v>2.568</v>
      </c>
      <c r="F41" s="12">
        <v>2.8826666666666667</v>
      </c>
      <c r="G41" s="13">
        <v>0.04473289413606418</v>
      </c>
      <c r="H41" s="14">
        <v>1.0089856823374832</v>
      </c>
      <c r="I41" s="15">
        <v>0.3036918424267144</v>
      </c>
      <c r="J41" s="16">
        <v>0.2001082631104543</v>
      </c>
      <c r="K41" s="22">
        <v>23</v>
      </c>
      <c r="L41" s="187">
        <v>5979</v>
      </c>
      <c r="M41" s="2">
        <f t="shared" si="0"/>
        <v>1.5354072</v>
      </c>
    </row>
    <row r="42" spans="1:13" ht="16.5" thickBot="1">
      <c r="A42" s="149" t="s">
        <v>32</v>
      </c>
      <c r="B42" s="148">
        <v>2.49</v>
      </c>
      <c r="C42" s="148">
        <v>4.52</v>
      </c>
      <c r="D42" s="148">
        <v>1.072</v>
      </c>
      <c r="E42" s="148">
        <v>0</v>
      </c>
      <c r="F42" s="12">
        <v>1.8639999999999999</v>
      </c>
      <c r="G42" s="13">
        <v>0.024799425999608635</v>
      </c>
      <c r="H42" s="14">
        <v>0.34245240269972727</v>
      </c>
      <c r="I42" s="15">
        <v>0</v>
      </c>
      <c r="J42" s="16">
        <v>0.009919770399843455</v>
      </c>
      <c r="K42" s="22">
        <v>45</v>
      </c>
      <c r="L42" s="187">
        <v>6649</v>
      </c>
      <c r="M42" s="2">
        <f t="shared" si="0"/>
        <v>0</v>
      </c>
    </row>
    <row r="43" spans="1:13" ht="16.5" thickBot="1">
      <c r="A43" s="17" t="s">
        <v>33</v>
      </c>
      <c r="B43" s="148">
        <v>10.7</v>
      </c>
      <c r="C43" s="148">
        <v>4.2</v>
      </c>
      <c r="D43" s="148">
        <v>48.35</v>
      </c>
      <c r="E43" s="148">
        <v>1.5</v>
      </c>
      <c r="F43" s="12">
        <v>18.01666666666667</v>
      </c>
      <c r="G43" s="13">
        <v>0.340877959689518</v>
      </c>
      <c r="H43" s="14">
        <v>0.5194803930492876</v>
      </c>
      <c r="I43" s="15">
        <v>0.0806590731367155</v>
      </c>
      <c r="J43" s="16">
        <v>0.1847466277578365</v>
      </c>
      <c r="K43" s="22">
        <v>24</v>
      </c>
      <c r="L43" s="187">
        <v>8046</v>
      </c>
      <c r="M43" s="2">
        <f t="shared" si="0"/>
        <v>1.2069</v>
      </c>
    </row>
    <row r="44" spans="1:13" ht="16.5" thickBot="1">
      <c r="A44" s="17" t="s">
        <v>34</v>
      </c>
      <c r="B44" s="148">
        <v>2.98</v>
      </c>
      <c r="C44" s="148">
        <v>3.63</v>
      </c>
      <c r="D44" s="148">
        <v>5.7</v>
      </c>
      <c r="E44" s="148">
        <v>6.7</v>
      </c>
      <c r="F44" s="12">
        <v>5.343333333333334</v>
      </c>
      <c r="G44" s="13">
        <v>0.09288369969343162</v>
      </c>
      <c r="H44" s="14">
        <v>1.3100448963209788</v>
      </c>
      <c r="I44" s="15">
        <v>0.44086312879350426</v>
      </c>
      <c r="J44" s="16">
        <v>0.3016713571534752</v>
      </c>
      <c r="K44" s="22">
        <v>13</v>
      </c>
      <c r="L44" s="187">
        <v>24244</v>
      </c>
      <c r="M44" s="2">
        <f t="shared" si="0"/>
        <v>16.24348</v>
      </c>
    </row>
    <row r="45" spans="1:13" ht="16.5" thickBot="1">
      <c r="A45" s="17" t="s">
        <v>35</v>
      </c>
      <c r="B45" s="148">
        <v>3.03</v>
      </c>
      <c r="C45" s="148">
        <v>0.99</v>
      </c>
      <c r="D45" s="148">
        <v>1.44</v>
      </c>
      <c r="E45" s="148">
        <v>1.49</v>
      </c>
      <c r="F45" s="12">
        <v>1.3066666666666666</v>
      </c>
      <c r="G45" s="13">
        <v>0.013893418563694474</v>
      </c>
      <c r="H45" s="14">
        <v>0.7893104996645296</v>
      </c>
      <c r="I45" s="15">
        <v>0.20360147484952237</v>
      </c>
      <c r="J45" s="16">
        <v>0.1277182523351912</v>
      </c>
      <c r="K45" s="22">
        <v>39</v>
      </c>
      <c r="L45" s="187">
        <v>9379</v>
      </c>
      <c r="M45" s="2">
        <f t="shared" si="0"/>
        <v>1.397471</v>
      </c>
    </row>
    <row r="46" spans="1:13" ht="16.5" thickBot="1">
      <c r="A46" s="17" t="s">
        <v>36</v>
      </c>
      <c r="B46" s="148">
        <v>3.18</v>
      </c>
      <c r="C46" s="148">
        <v>6.9</v>
      </c>
      <c r="D46" s="148">
        <v>1.2</v>
      </c>
      <c r="E46" s="148">
        <v>2.48</v>
      </c>
      <c r="F46" s="12">
        <v>3.526666666666667</v>
      </c>
      <c r="G46" s="13">
        <v>0.05733481181918988</v>
      </c>
      <c r="H46" s="14">
        <v>0.9204669234429648</v>
      </c>
      <c r="I46" s="15">
        <v>0.2633601353698479</v>
      </c>
      <c r="J46" s="16">
        <v>0.1809500059495847</v>
      </c>
      <c r="K46" s="22">
        <v>25</v>
      </c>
      <c r="L46" s="187">
        <v>9467</v>
      </c>
      <c r="M46" s="2">
        <f t="shared" si="0"/>
        <v>2.347816</v>
      </c>
    </row>
    <row r="47" spans="1:13" ht="16.5" thickBot="1">
      <c r="A47" s="17" t="s">
        <v>37</v>
      </c>
      <c r="B47" s="148">
        <v>23.8</v>
      </c>
      <c r="C47" s="148">
        <v>16.3</v>
      </c>
      <c r="D47" s="148">
        <v>9.6</v>
      </c>
      <c r="E47" s="148">
        <v>15.55</v>
      </c>
      <c r="F47" s="12">
        <v>13.816666666666668</v>
      </c>
      <c r="G47" s="13">
        <v>0.25869154001695915</v>
      </c>
      <c r="H47" s="14">
        <v>0.8677297326825618</v>
      </c>
      <c r="I47" s="15">
        <v>0.2393315457769321</v>
      </c>
      <c r="J47" s="16">
        <v>0.24707554347294292</v>
      </c>
      <c r="K47" s="22">
        <v>16</v>
      </c>
      <c r="L47" s="187">
        <v>19125</v>
      </c>
      <c r="M47" s="2">
        <f t="shared" si="0"/>
        <v>29.739375</v>
      </c>
    </row>
    <row r="48" spans="1:13" ht="16.5" thickBot="1">
      <c r="A48" s="17" t="s">
        <v>38</v>
      </c>
      <c r="B48" s="148">
        <v>1.02</v>
      </c>
      <c r="C48" s="148">
        <v>3.37</v>
      </c>
      <c r="D48" s="148">
        <v>9.4</v>
      </c>
      <c r="E48" s="148">
        <v>4.91</v>
      </c>
      <c r="F48" s="12">
        <v>5.8933333333333335</v>
      </c>
      <c r="G48" s="13">
        <v>0.1036462070315048</v>
      </c>
      <c r="H48" s="14">
        <v>1.688471651437271</v>
      </c>
      <c r="I48" s="15">
        <v>0.6132853048434215</v>
      </c>
      <c r="J48" s="16">
        <v>0.4094296657186548</v>
      </c>
      <c r="K48" s="22">
        <v>8</v>
      </c>
      <c r="L48" s="187">
        <v>23942</v>
      </c>
      <c r="M48" s="2">
        <f t="shared" si="0"/>
        <v>11.755522000000001</v>
      </c>
    </row>
    <row r="49" spans="1:14" ht="18" customHeight="1">
      <c r="A49" s="17" t="s">
        <v>40</v>
      </c>
      <c r="B49" s="44">
        <v>0.03</v>
      </c>
      <c r="C49" s="44">
        <v>0.63</v>
      </c>
      <c r="D49" s="44">
        <v>0.35</v>
      </c>
      <c r="E49" s="44">
        <v>0</v>
      </c>
      <c r="F49" s="18">
        <v>0.5966666666666667</v>
      </c>
      <c r="G49" s="19"/>
      <c r="H49" s="20">
        <v>0.34245240269972727</v>
      </c>
      <c r="I49" s="20"/>
      <c r="J49" s="20"/>
      <c r="K49" s="22"/>
      <c r="L49" s="2">
        <f>SUM(L4:L48)</f>
        <v>1294579</v>
      </c>
      <c r="M49" s="2">
        <f>SUM(M4:M48)</f>
        <v>561.9112305</v>
      </c>
      <c r="N49" s="2">
        <f>M49/(L49/10000)</f>
        <v>4.340493940501121</v>
      </c>
    </row>
    <row r="50" spans="1:11" ht="18" customHeight="1">
      <c r="A50" s="17" t="s">
        <v>41</v>
      </c>
      <c r="B50" s="44">
        <v>56.9</v>
      </c>
      <c r="C50" s="44">
        <v>60.1</v>
      </c>
      <c r="D50" s="44">
        <v>78.2</v>
      </c>
      <c r="E50" s="44">
        <v>38.43</v>
      </c>
      <c r="F50" s="18">
        <v>51.699999999999996</v>
      </c>
      <c r="G50" s="19"/>
      <c r="H50" s="20">
        <v>2.5372208703400814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7" r:id="rId3"/>
  <legacyDrawing r:id="rId2"/>
  <oleObjects>
    <oleObject progId="Equation.3" shapeId="1459099" r:id="rId1"/>
  </oleObject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N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20.875" style="21" customWidth="1"/>
    <col min="3" max="3" width="20.75390625" style="4" customWidth="1"/>
    <col min="4" max="4" width="21.25390625" style="4" customWidth="1"/>
    <col min="5" max="5" width="21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9.125" style="2" customWidth="1"/>
    <col min="12" max="12" width="12.375" style="2" customWidth="1"/>
    <col min="13" max="16384" width="9.125" style="2" customWidth="1"/>
  </cols>
  <sheetData>
    <row r="1" spans="1:11" ht="59.25" customHeight="1">
      <c r="A1" s="188" t="s">
        <v>47</v>
      </c>
      <c r="B1" s="189" t="s">
        <v>130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66.7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3" ht="15">
      <c r="A4" s="11" t="s">
        <v>42</v>
      </c>
      <c r="B4" s="121">
        <v>2.5</v>
      </c>
      <c r="C4" s="121">
        <v>3.25</v>
      </c>
      <c r="D4" s="121">
        <v>1.17</v>
      </c>
      <c r="E4" s="121">
        <v>1.15</v>
      </c>
      <c r="F4" s="12">
        <v>1.8566666666666667</v>
      </c>
      <c r="G4" s="13">
        <v>0.11897826574053329</v>
      </c>
      <c r="H4" s="36">
        <v>0.7719442629361641</v>
      </c>
      <c r="I4" s="15">
        <v>0.21723026014855504</v>
      </c>
      <c r="J4" s="16">
        <v>0.17792946238534635</v>
      </c>
      <c r="K4" s="22">
        <v>36</v>
      </c>
      <c r="L4" s="184">
        <v>32935</v>
      </c>
      <c r="M4" s="2">
        <f>E4*L4/10000</f>
        <v>3.787525</v>
      </c>
    </row>
    <row r="5" spans="1:13" ht="16.5" thickBot="1">
      <c r="A5" s="11" t="s">
        <v>43</v>
      </c>
      <c r="B5" s="121">
        <v>1.06</v>
      </c>
      <c r="C5" s="121">
        <v>1.14</v>
      </c>
      <c r="D5" s="121">
        <v>3.11</v>
      </c>
      <c r="E5" s="121">
        <v>1.25</v>
      </c>
      <c r="F5" s="12">
        <v>1.833333333333333</v>
      </c>
      <c r="G5" s="13">
        <v>0.1174098140264396</v>
      </c>
      <c r="H5" s="36">
        <v>1.0564964674109127</v>
      </c>
      <c r="I5" s="15">
        <v>0.36359449183577325</v>
      </c>
      <c r="J5" s="16">
        <v>0.2651206207120398</v>
      </c>
      <c r="K5" s="22">
        <v>22</v>
      </c>
      <c r="L5" s="183">
        <v>525426</v>
      </c>
      <c r="M5" s="2">
        <f aca="true" t="shared" si="0" ref="M5:M48">E5*L5/10000</f>
        <v>65.67825</v>
      </c>
    </row>
    <row r="6" spans="1:13" ht="15.75" thickBot="1">
      <c r="A6" s="11" t="s">
        <v>44</v>
      </c>
      <c r="B6" s="121">
        <v>1.19</v>
      </c>
      <c r="C6" s="121">
        <v>0.36</v>
      </c>
      <c r="D6" s="121">
        <v>1.2</v>
      </c>
      <c r="E6" s="121">
        <v>0.7</v>
      </c>
      <c r="F6" s="12">
        <v>0.7533333333333333</v>
      </c>
      <c r="G6" s="13">
        <v>0.04481290611696169</v>
      </c>
      <c r="H6" s="36">
        <v>0.8378836055370968</v>
      </c>
      <c r="I6" s="15">
        <v>0.2511472745521536</v>
      </c>
      <c r="J6" s="16">
        <v>0.16861352717807682</v>
      </c>
      <c r="K6" s="22">
        <v>37</v>
      </c>
      <c r="L6" s="185">
        <v>73707</v>
      </c>
      <c r="M6" s="2">
        <f t="shared" si="0"/>
        <v>5.159489999999999</v>
      </c>
    </row>
    <row r="7" spans="1:13" ht="15.75" thickBot="1">
      <c r="A7" s="11" t="s">
        <v>45</v>
      </c>
      <c r="B7" s="121">
        <v>1.77</v>
      </c>
      <c r="C7" s="121">
        <v>0.79</v>
      </c>
      <c r="D7" s="121">
        <v>0.6</v>
      </c>
      <c r="E7" s="121">
        <v>0.39</v>
      </c>
      <c r="F7" s="12">
        <v>0.5933333333333334</v>
      </c>
      <c r="G7" s="13">
        <v>0.03405780864889089</v>
      </c>
      <c r="H7" s="36">
        <v>0.6039909716159644</v>
      </c>
      <c r="I7" s="15">
        <v>0.13084064848205312</v>
      </c>
      <c r="J7" s="16">
        <v>0.09212751254878822</v>
      </c>
      <c r="K7" s="22">
        <v>43</v>
      </c>
      <c r="L7" s="186">
        <v>24067</v>
      </c>
      <c r="M7" s="2">
        <f t="shared" si="0"/>
        <v>0.9386130000000001</v>
      </c>
    </row>
    <row r="8" spans="1:13" ht="15.75" thickBot="1">
      <c r="A8" s="11" t="s">
        <v>46</v>
      </c>
      <c r="B8" s="121">
        <v>0.46</v>
      </c>
      <c r="C8" s="121">
        <v>3.7</v>
      </c>
      <c r="D8" s="121">
        <v>0.4</v>
      </c>
      <c r="E8" s="121">
        <v>1.63</v>
      </c>
      <c r="F8" s="12">
        <v>1.9100000000000001</v>
      </c>
      <c r="G8" s="13">
        <v>0.12256329822989023</v>
      </c>
      <c r="H8" s="36">
        <v>1.5245555649616622</v>
      </c>
      <c r="I8" s="15">
        <v>0.6043485929107749</v>
      </c>
      <c r="J8" s="16">
        <v>0.41163447503842104</v>
      </c>
      <c r="K8" s="22">
        <v>6</v>
      </c>
      <c r="L8" s="186">
        <v>33711</v>
      </c>
      <c r="M8" s="2">
        <f t="shared" si="0"/>
        <v>5.494892999999999</v>
      </c>
    </row>
    <row r="9" spans="1:13" ht="15.75" thickBot="1">
      <c r="A9" s="17" t="s">
        <v>39</v>
      </c>
      <c r="B9" s="121">
        <v>0</v>
      </c>
      <c r="C9" s="121">
        <v>0</v>
      </c>
      <c r="D9" s="121">
        <v>0.26</v>
      </c>
      <c r="E9" s="121">
        <v>0</v>
      </c>
      <c r="F9" s="12">
        <v>0.08666666666666667</v>
      </c>
      <c r="G9" s="13">
        <v>0</v>
      </c>
      <c r="H9" s="36">
        <v>1</v>
      </c>
      <c r="I9" s="15">
        <v>0.33453457975073436</v>
      </c>
      <c r="J9" s="16">
        <v>0.2007207478504406</v>
      </c>
      <c r="K9" s="22">
        <v>33</v>
      </c>
      <c r="L9" s="186">
        <v>6495</v>
      </c>
      <c r="M9" s="2">
        <f t="shared" si="0"/>
        <v>0</v>
      </c>
    </row>
    <row r="10" spans="1:13" ht="16.5" thickBot="1">
      <c r="A10" s="17" t="s">
        <v>1</v>
      </c>
      <c r="B10" s="121">
        <v>0.76</v>
      </c>
      <c r="C10" s="121">
        <v>2.48</v>
      </c>
      <c r="D10" s="121">
        <v>9.89</v>
      </c>
      <c r="E10" s="121">
        <v>4.34</v>
      </c>
      <c r="F10" s="12">
        <v>5.57</v>
      </c>
      <c r="G10" s="13">
        <v>0.3685861528120099</v>
      </c>
      <c r="H10" s="36">
        <v>1.7874149212289887</v>
      </c>
      <c r="I10" s="15">
        <v>0.7395547417890844</v>
      </c>
      <c r="J10" s="16">
        <v>0.5911673061982545</v>
      </c>
      <c r="K10" s="22">
        <v>3</v>
      </c>
      <c r="L10" s="187">
        <v>6123</v>
      </c>
      <c r="M10" s="2">
        <f t="shared" si="0"/>
        <v>2.657382</v>
      </c>
    </row>
    <row r="11" spans="1:13" ht="16.5" thickBot="1">
      <c r="A11" s="17" t="s">
        <v>2</v>
      </c>
      <c r="B11" s="121">
        <v>5.21</v>
      </c>
      <c r="C11" s="121">
        <v>8.52</v>
      </c>
      <c r="D11" s="121">
        <v>2.6</v>
      </c>
      <c r="E11" s="121">
        <v>2.53</v>
      </c>
      <c r="F11" s="12">
        <v>4.55</v>
      </c>
      <c r="G11" s="13">
        <v>0.3000224064530585</v>
      </c>
      <c r="H11" s="36">
        <v>0.7860091455910384</v>
      </c>
      <c r="I11" s="15">
        <v>0.2244647700598435</v>
      </c>
      <c r="J11" s="16">
        <v>0.25468782461712947</v>
      </c>
      <c r="K11" s="22">
        <v>26</v>
      </c>
      <c r="L11" s="187">
        <v>12620</v>
      </c>
      <c r="M11" s="2">
        <f t="shared" si="0"/>
        <v>3.19286</v>
      </c>
    </row>
    <row r="12" spans="1:13" ht="16.5" thickBot="1">
      <c r="A12" s="17" t="s">
        <v>3</v>
      </c>
      <c r="B12" s="121">
        <v>1.27</v>
      </c>
      <c r="C12" s="121">
        <v>4.9</v>
      </c>
      <c r="D12" s="121">
        <v>3.8</v>
      </c>
      <c r="E12" s="121">
        <v>4.3</v>
      </c>
      <c r="F12" s="12">
        <v>4.333333333333333</v>
      </c>
      <c r="G12" s="13">
        <v>0.28545821196504595</v>
      </c>
      <c r="H12" s="36">
        <v>1.5016022540827485</v>
      </c>
      <c r="I12" s="15">
        <v>0.5925421698409856</v>
      </c>
      <c r="J12" s="16">
        <v>0.4697085866906098</v>
      </c>
      <c r="K12" s="22">
        <v>4</v>
      </c>
      <c r="L12" s="187">
        <v>17720</v>
      </c>
      <c r="M12" s="2">
        <f t="shared" si="0"/>
        <v>7.6196</v>
      </c>
    </row>
    <row r="13" spans="1:13" ht="16.5" thickBot="1">
      <c r="A13" s="17" t="s">
        <v>4</v>
      </c>
      <c r="B13" s="121">
        <v>1.95</v>
      </c>
      <c r="C13" s="121">
        <v>1.87</v>
      </c>
      <c r="D13" s="121">
        <v>0.57</v>
      </c>
      <c r="E13" s="121">
        <v>0.38</v>
      </c>
      <c r="F13" s="12">
        <v>0.9400000000000001</v>
      </c>
      <c r="G13" s="13">
        <v>0.057360519829710965</v>
      </c>
      <c r="H13" s="36">
        <v>0.5797618868717953</v>
      </c>
      <c r="I13" s="15">
        <v>0.11837800958030635</v>
      </c>
      <c r="J13" s="16">
        <v>0.09397101368006819</v>
      </c>
      <c r="K13" s="22">
        <v>42</v>
      </c>
      <c r="L13" s="187">
        <v>4240</v>
      </c>
      <c r="M13" s="2">
        <f t="shared" si="0"/>
        <v>0.16112</v>
      </c>
    </row>
    <row r="14" spans="1:13" ht="16.5" thickBot="1">
      <c r="A14" s="17" t="s">
        <v>5</v>
      </c>
      <c r="B14" s="121">
        <v>1.35</v>
      </c>
      <c r="C14" s="121">
        <v>1.51</v>
      </c>
      <c r="D14" s="121">
        <v>0.74</v>
      </c>
      <c r="E14" s="121">
        <v>0.6</v>
      </c>
      <c r="F14" s="12">
        <v>0.9499999999999998</v>
      </c>
      <c r="G14" s="13">
        <v>0.058032713421465376</v>
      </c>
      <c r="H14" s="36">
        <v>0.7631428283688879</v>
      </c>
      <c r="I14" s="15">
        <v>0.2127030936464975</v>
      </c>
      <c r="J14" s="16">
        <v>0.15083494155648466</v>
      </c>
      <c r="K14" s="22">
        <v>41</v>
      </c>
      <c r="L14" s="187">
        <v>28025</v>
      </c>
      <c r="M14" s="2">
        <f t="shared" si="0"/>
        <v>1.6815</v>
      </c>
    </row>
    <row r="15" spans="1:13" ht="16.5" thickBot="1">
      <c r="A15" s="17" t="s">
        <v>6</v>
      </c>
      <c r="B15" s="121">
        <v>12.9</v>
      </c>
      <c r="C15" s="121">
        <v>6.26</v>
      </c>
      <c r="D15" s="121">
        <v>16.5</v>
      </c>
      <c r="E15" s="121">
        <v>22.13</v>
      </c>
      <c r="F15" s="12">
        <v>14.963333333333331</v>
      </c>
      <c r="G15" s="13">
        <v>1</v>
      </c>
      <c r="H15" s="36">
        <v>1.1971003778326603</v>
      </c>
      <c r="I15" s="15">
        <v>0.43591648758022644</v>
      </c>
      <c r="J15" s="16">
        <v>0.6615498925481359</v>
      </c>
      <c r="K15" s="22">
        <v>2</v>
      </c>
      <c r="L15" s="187">
        <v>8867</v>
      </c>
      <c r="M15" s="2">
        <f t="shared" si="0"/>
        <v>19.622671</v>
      </c>
    </row>
    <row r="16" spans="1:13" ht="16.5" thickBot="1">
      <c r="A16" s="17" t="s">
        <v>7</v>
      </c>
      <c r="B16" s="121">
        <v>13.7</v>
      </c>
      <c r="C16" s="121">
        <v>6.34</v>
      </c>
      <c r="D16" s="121">
        <v>6</v>
      </c>
      <c r="E16" s="121">
        <v>2.96</v>
      </c>
      <c r="F16" s="12">
        <v>5.1000000000000005</v>
      </c>
      <c r="G16" s="13">
        <v>0.33699305399955193</v>
      </c>
      <c r="H16" s="36">
        <v>0.600054063795571</v>
      </c>
      <c r="I16" s="15">
        <v>0.12881563346092928</v>
      </c>
      <c r="J16" s="16">
        <v>0.21208660167637833</v>
      </c>
      <c r="K16" s="22">
        <v>32</v>
      </c>
      <c r="L16" s="187">
        <v>28151</v>
      </c>
      <c r="M16" s="2">
        <f t="shared" si="0"/>
        <v>8.332695999999999</v>
      </c>
    </row>
    <row r="17" spans="1:13" ht="16.5" thickBot="1">
      <c r="A17" s="17" t="s">
        <v>8</v>
      </c>
      <c r="B17" s="121">
        <v>1.1</v>
      </c>
      <c r="C17" s="121">
        <v>1</v>
      </c>
      <c r="D17" s="121">
        <v>0.46</v>
      </c>
      <c r="E17" s="121">
        <v>0.6</v>
      </c>
      <c r="F17" s="12">
        <v>0.6866666666666666</v>
      </c>
      <c r="G17" s="13">
        <v>0.04033161550526552</v>
      </c>
      <c r="H17" s="36">
        <v>0.8170579406432438</v>
      </c>
      <c r="I17" s="15">
        <v>0.24043524212495526</v>
      </c>
      <c r="J17" s="16">
        <v>0.16039379147707938</v>
      </c>
      <c r="K17" s="22">
        <v>38</v>
      </c>
      <c r="L17" s="187">
        <v>10335</v>
      </c>
      <c r="M17" s="2">
        <f t="shared" si="0"/>
        <v>0.6201</v>
      </c>
    </row>
    <row r="18" spans="1:13" ht="16.5" thickBot="1">
      <c r="A18" s="17" t="s">
        <v>9</v>
      </c>
      <c r="B18" s="121">
        <v>2.41</v>
      </c>
      <c r="C18" s="121">
        <v>2.42</v>
      </c>
      <c r="D18" s="121">
        <v>2.5</v>
      </c>
      <c r="E18" s="121">
        <v>2.62</v>
      </c>
      <c r="F18" s="12">
        <v>2.513333333333333</v>
      </c>
      <c r="G18" s="13">
        <v>0.16311897826574057</v>
      </c>
      <c r="H18" s="36">
        <v>1.0282406038551015</v>
      </c>
      <c r="I18" s="15">
        <v>0.3490606112508763</v>
      </c>
      <c r="J18" s="16">
        <v>0.274683958056822</v>
      </c>
      <c r="K18" s="22">
        <v>20</v>
      </c>
      <c r="L18" s="187">
        <v>20111</v>
      </c>
      <c r="M18" s="2">
        <f t="shared" si="0"/>
        <v>5.269082</v>
      </c>
    </row>
    <row r="19" spans="1:13" ht="16.5" thickBot="1">
      <c r="A19" s="17" t="s">
        <v>10</v>
      </c>
      <c r="B19" s="121">
        <v>1.68</v>
      </c>
      <c r="C19" s="121">
        <v>0.64</v>
      </c>
      <c r="D19" s="121">
        <v>1.9</v>
      </c>
      <c r="E19" s="121">
        <v>0.76</v>
      </c>
      <c r="F19" s="12">
        <v>1.1</v>
      </c>
      <c r="G19" s="13">
        <v>0.06811561729778177</v>
      </c>
      <c r="H19" s="36">
        <v>0.7676585715035888</v>
      </c>
      <c r="I19" s="15">
        <v>0.21502584238649536</v>
      </c>
      <c r="J19" s="16">
        <v>0.15626175235100992</v>
      </c>
      <c r="K19" s="22">
        <v>39</v>
      </c>
      <c r="L19" s="187">
        <v>8026</v>
      </c>
      <c r="M19" s="2">
        <f t="shared" si="0"/>
        <v>0.6099760000000001</v>
      </c>
    </row>
    <row r="20" spans="1:13" ht="16.5" thickBot="1">
      <c r="A20" s="17" t="s">
        <v>11</v>
      </c>
      <c r="B20" s="121">
        <v>6.85</v>
      </c>
      <c r="C20" s="121">
        <v>6.43</v>
      </c>
      <c r="D20" s="121">
        <v>5.05</v>
      </c>
      <c r="E20" s="121">
        <v>4.2</v>
      </c>
      <c r="F20" s="12">
        <v>5.226666666666667</v>
      </c>
      <c r="G20" s="13">
        <v>0.3455075061617746</v>
      </c>
      <c r="H20" s="36">
        <v>0.8495447094059863</v>
      </c>
      <c r="I20" s="15">
        <v>0.25714536025156104</v>
      </c>
      <c r="J20" s="16">
        <v>0.2924902186156465</v>
      </c>
      <c r="K20" s="22">
        <v>17</v>
      </c>
      <c r="L20" s="187">
        <v>11500</v>
      </c>
      <c r="M20" s="2">
        <f t="shared" si="0"/>
        <v>4.83</v>
      </c>
    </row>
    <row r="21" spans="1:13" ht="16.5" thickBot="1">
      <c r="A21" s="17" t="s">
        <v>12</v>
      </c>
      <c r="B21" s="121">
        <v>10</v>
      </c>
      <c r="C21" s="121">
        <v>12</v>
      </c>
      <c r="D21" s="121">
        <v>11.3</v>
      </c>
      <c r="E21" s="121">
        <v>0.7</v>
      </c>
      <c r="F21" s="12">
        <v>8</v>
      </c>
      <c r="G21" s="13">
        <v>0.5319291956083353</v>
      </c>
      <c r="H21" s="36">
        <v>0.4121285299808557</v>
      </c>
      <c r="I21" s="15">
        <v>0.03215296159031994</v>
      </c>
      <c r="J21" s="16">
        <v>0.23206345519752608</v>
      </c>
      <c r="K21" s="22">
        <v>29</v>
      </c>
      <c r="L21" s="187">
        <v>22138</v>
      </c>
      <c r="M21" s="2">
        <f t="shared" si="0"/>
        <v>1.5496599999999998</v>
      </c>
    </row>
    <row r="22" spans="1:13" ht="16.5" thickBot="1">
      <c r="A22" s="17" t="s">
        <v>13</v>
      </c>
      <c r="B22" s="121">
        <v>4.83</v>
      </c>
      <c r="C22" s="121">
        <v>4.6</v>
      </c>
      <c r="D22" s="121">
        <v>4.6</v>
      </c>
      <c r="E22" s="121">
        <v>2.35</v>
      </c>
      <c r="F22" s="12">
        <v>3.8499999999999996</v>
      </c>
      <c r="G22" s="13">
        <v>0.2529688550302487</v>
      </c>
      <c r="H22" s="36">
        <v>0.7865148204063555</v>
      </c>
      <c r="I22" s="15">
        <v>0.22472487244057915</v>
      </c>
      <c r="J22" s="16">
        <v>0.23602246547644695</v>
      </c>
      <c r="K22" s="22">
        <v>28</v>
      </c>
      <c r="L22" s="187">
        <v>13656</v>
      </c>
      <c r="M22" s="2">
        <f t="shared" si="0"/>
        <v>3.2091600000000002</v>
      </c>
    </row>
    <row r="23" spans="1:13" ht="16.5" thickBot="1">
      <c r="A23" s="17" t="s">
        <v>14</v>
      </c>
      <c r="B23" s="121">
        <v>3.02</v>
      </c>
      <c r="C23" s="121">
        <v>4.41</v>
      </c>
      <c r="D23" s="121">
        <v>2.58</v>
      </c>
      <c r="E23" s="121">
        <v>2.56</v>
      </c>
      <c r="F23" s="12">
        <v>3.1833333333333336</v>
      </c>
      <c r="G23" s="13">
        <v>0.20815594891328704</v>
      </c>
      <c r="H23" s="36">
        <v>0.9464064122156669</v>
      </c>
      <c r="I23" s="15">
        <v>0.3069678128233972</v>
      </c>
      <c r="J23" s="16">
        <v>0.26744306725935313</v>
      </c>
      <c r="K23" s="22">
        <v>21</v>
      </c>
      <c r="L23" s="187">
        <v>16573</v>
      </c>
      <c r="M23" s="2">
        <f t="shared" si="0"/>
        <v>4.242687999999999</v>
      </c>
    </row>
    <row r="24" spans="1:13" ht="16.5" thickBot="1">
      <c r="A24" s="17" t="s">
        <v>15</v>
      </c>
      <c r="B24" s="121">
        <v>6.56</v>
      </c>
      <c r="C24" s="121">
        <v>7.89</v>
      </c>
      <c r="D24" s="121">
        <v>7.29</v>
      </c>
      <c r="E24" s="121">
        <v>4.87</v>
      </c>
      <c r="F24" s="12">
        <v>6.683333333333334</v>
      </c>
      <c r="G24" s="13">
        <v>0.44342370602733594</v>
      </c>
      <c r="H24" s="36">
        <v>0.9054720322879833</v>
      </c>
      <c r="I24" s="15">
        <v>0.2859125232368434</v>
      </c>
      <c r="J24" s="16">
        <v>0.3489169963530404</v>
      </c>
      <c r="K24" s="22">
        <v>10</v>
      </c>
      <c r="L24" s="187">
        <v>7450</v>
      </c>
      <c r="M24" s="2">
        <f t="shared" si="0"/>
        <v>3.62815</v>
      </c>
    </row>
    <row r="25" spans="1:13" ht="16.5" thickBot="1">
      <c r="A25" s="17" t="s">
        <v>16</v>
      </c>
      <c r="B25" s="121">
        <v>1.15</v>
      </c>
      <c r="C25" s="121">
        <v>1.2</v>
      </c>
      <c r="D25" s="121">
        <v>2</v>
      </c>
      <c r="E25" s="121">
        <v>1.4</v>
      </c>
      <c r="F25" s="12">
        <v>1.5333333333333332</v>
      </c>
      <c r="G25" s="13">
        <v>0.09724400627380686</v>
      </c>
      <c r="H25" s="36">
        <v>1.0677675831498126</v>
      </c>
      <c r="I25" s="15">
        <v>0.3693919805546778</v>
      </c>
      <c r="J25" s="16">
        <v>0.26053279084232944</v>
      </c>
      <c r="K25" s="22">
        <v>23</v>
      </c>
      <c r="L25" s="187">
        <v>16143</v>
      </c>
      <c r="M25" s="2">
        <f t="shared" si="0"/>
        <v>2.26002</v>
      </c>
    </row>
    <row r="26" spans="1:13" ht="16.5" thickBot="1">
      <c r="A26" s="17" t="s">
        <v>17</v>
      </c>
      <c r="B26" s="121">
        <v>0.44</v>
      </c>
      <c r="C26" s="121">
        <v>3.19</v>
      </c>
      <c r="D26" s="121">
        <v>3.58</v>
      </c>
      <c r="E26" s="121">
        <v>5.31</v>
      </c>
      <c r="F26" s="12">
        <v>4.026666666666666</v>
      </c>
      <c r="G26" s="13">
        <v>0.26484427515124354</v>
      </c>
      <c r="H26" s="36">
        <v>2.29375633753407</v>
      </c>
      <c r="I26" s="15">
        <v>1</v>
      </c>
      <c r="J26" s="16">
        <v>0.7059377100604974</v>
      </c>
      <c r="K26" s="22">
        <v>1</v>
      </c>
      <c r="L26" s="187">
        <v>23707</v>
      </c>
      <c r="M26" s="2">
        <f t="shared" si="0"/>
        <v>12.588416999999998</v>
      </c>
    </row>
    <row r="27" spans="1:13" ht="16.5" thickBot="1">
      <c r="A27" s="17" t="s">
        <v>18</v>
      </c>
      <c r="B27" s="121">
        <v>1.19</v>
      </c>
      <c r="C27" s="121">
        <v>1.43</v>
      </c>
      <c r="D27" s="121">
        <v>0.35</v>
      </c>
      <c r="E27" s="121">
        <v>1.54</v>
      </c>
      <c r="F27" s="12">
        <v>1.1066666666666667</v>
      </c>
      <c r="G27" s="13">
        <v>0.06856374635895139</v>
      </c>
      <c r="H27" s="36">
        <v>1.0897442508185498</v>
      </c>
      <c r="I27" s="15">
        <v>0.38069605069645557</v>
      </c>
      <c r="J27" s="16">
        <v>0.2558431289614539</v>
      </c>
      <c r="K27" s="22">
        <v>25</v>
      </c>
      <c r="L27" s="187">
        <v>11326</v>
      </c>
      <c r="M27" s="2">
        <f t="shared" si="0"/>
        <v>1.744204</v>
      </c>
    </row>
    <row r="28" spans="1:13" ht="16.5" thickBot="1">
      <c r="A28" s="17" t="s">
        <v>19</v>
      </c>
      <c r="B28" s="121">
        <v>1.99</v>
      </c>
      <c r="C28" s="121">
        <v>1.41</v>
      </c>
      <c r="D28" s="121">
        <v>0.43</v>
      </c>
      <c r="E28" s="121">
        <v>1.83</v>
      </c>
      <c r="F28" s="12">
        <v>1.2233333333333334</v>
      </c>
      <c r="G28" s="13">
        <v>0.07640600492941968</v>
      </c>
      <c r="H28" s="36">
        <v>0.9724471423613311</v>
      </c>
      <c r="I28" s="15">
        <v>0.3203623021311845</v>
      </c>
      <c r="J28" s="16">
        <v>0.22277978325047856</v>
      </c>
      <c r="K28" s="22">
        <v>30</v>
      </c>
      <c r="L28" s="187">
        <v>8687</v>
      </c>
      <c r="M28" s="2">
        <f t="shared" si="0"/>
        <v>1.5897210000000002</v>
      </c>
    </row>
    <row r="29" spans="1:13" ht="16.5" thickBot="1">
      <c r="A29" s="17" t="s">
        <v>20</v>
      </c>
      <c r="B29" s="121">
        <v>1.87</v>
      </c>
      <c r="C29" s="121">
        <v>0.4</v>
      </c>
      <c r="D29" s="121">
        <v>0.28</v>
      </c>
      <c r="E29" s="121">
        <v>1.4</v>
      </c>
      <c r="F29" s="12">
        <v>0.6933333333333334</v>
      </c>
      <c r="G29" s="13">
        <v>0.04077974456643514</v>
      </c>
      <c r="H29" s="36">
        <v>0.9080201296440266</v>
      </c>
      <c r="I29" s="15">
        <v>0.2872231801423835</v>
      </c>
      <c r="J29" s="16">
        <v>0.18864580591200417</v>
      </c>
      <c r="K29" s="22">
        <v>34</v>
      </c>
      <c r="L29" s="187">
        <v>7001</v>
      </c>
      <c r="M29" s="2">
        <f t="shared" si="0"/>
        <v>0.98014</v>
      </c>
    </row>
    <row r="30" spans="1:13" ht="16.5" thickBot="1">
      <c r="A30" s="17" t="s">
        <v>21</v>
      </c>
      <c r="B30" s="121">
        <v>0.88</v>
      </c>
      <c r="C30" s="121">
        <v>1.33</v>
      </c>
      <c r="D30" s="121">
        <v>0.76</v>
      </c>
      <c r="E30" s="121">
        <v>2.11</v>
      </c>
      <c r="F30" s="12">
        <v>1.4000000000000001</v>
      </c>
      <c r="G30" s="13">
        <v>0.08828142505041453</v>
      </c>
      <c r="H30" s="36">
        <v>1.3384431448788416</v>
      </c>
      <c r="I30" s="15">
        <v>0.5086185267067432</v>
      </c>
      <c r="J30" s="16">
        <v>0.34048368604421175</v>
      </c>
      <c r="K30" s="22">
        <v>11</v>
      </c>
      <c r="L30" s="187">
        <v>19723</v>
      </c>
      <c r="M30" s="2">
        <f t="shared" si="0"/>
        <v>4.161553</v>
      </c>
    </row>
    <row r="31" spans="1:13" ht="16.5" thickBot="1">
      <c r="A31" s="17" t="s">
        <v>22</v>
      </c>
      <c r="B31" s="121">
        <v>2.61</v>
      </c>
      <c r="C31" s="121">
        <v>3.22</v>
      </c>
      <c r="D31" s="121">
        <v>1.58</v>
      </c>
      <c r="E31" s="121">
        <v>1.18</v>
      </c>
      <c r="F31" s="12">
        <v>1.9933333333333334</v>
      </c>
      <c r="G31" s="13">
        <v>0.12816491149451043</v>
      </c>
      <c r="H31" s="36">
        <v>0.7675037391937211</v>
      </c>
      <c r="I31" s="15">
        <v>0.21494620177321672</v>
      </c>
      <c r="J31" s="16">
        <v>0.1802336856617342</v>
      </c>
      <c r="K31" s="22">
        <v>35</v>
      </c>
      <c r="L31" s="187">
        <v>41146</v>
      </c>
      <c r="M31" s="2">
        <f t="shared" si="0"/>
        <v>4.855228</v>
      </c>
    </row>
    <row r="32" spans="1:13" ht="16.5" thickBot="1">
      <c r="A32" s="17" t="s">
        <v>23</v>
      </c>
      <c r="B32" s="121">
        <v>0.28</v>
      </c>
      <c r="C32" s="121">
        <v>1.43</v>
      </c>
      <c r="D32" s="121">
        <v>0.55</v>
      </c>
      <c r="E32" s="121">
        <v>0.64</v>
      </c>
      <c r="F32" s="12">
        <v>0.8733333333333334</v>
      </c>
      <c r="G32" s="13">
        <v>0.0528792292180148</v>
      </c>
      <c r="H32" s="36">
        <v>1.317267512016699</v>
      </c>
      <c r="I32" s="15">
        <v>0.4977264823450446</v>
      </c>
      <c r="J32" s="16">
        <v>0.31978758109423266</v>
      </c>
      <c r="K32" s="22">
        <v>13</v>
      </c>
      <c r="L32" s="187">
        <v>9857</v>
      </c>
      <c r="M32" s="2">
        <f t="shared" si="0"/>
        <v>0.6308480000000001</v>
      </c>
    </row>
    <row r="33" spans="1:13" ht="16.5" thickBot="1">
      <c r="A33" s="17" t="s">
        <v>24</v>
      </c>
      <c r="B33" s="121">
        <v>5.59</v>
      </c>
      <c r="C33" s="121">
        <v>8.34</v>
      </c>
      <c r="D33" s="121">
        <v>6.93</v>
      </c>
      <c r="E33" s="121">
        <v>7.33</v>
      </c>
      <c r="F33" s="12">
        <v>7.533333333333334</v>
      </c>
      <c r="G33" s="13">
        <v>0.5005601613264621</v>
      </c>
      <c r="H33" s="36">
        <v>1.0945376933279731</v>
      </c>
      <c r="I33" s="15">
        <v>0.3831616387994318</v>
      </c>
      <c r="J33" s="16">
        <v>0.4301210478102439</v>
      </c>
      <c r="K33" s="22">
        <v>5</v>
      </c>
      <c r="L33" s="187">
        <v>29750</v>
      </c>
      <c r="M33" s="2">
        <f t="shared" si="0"/>
        <v>21.80675</v>
      </c>
    </row>
    <row r="34" spans="1:13" ht="16.5" thickBot="1">
      <c r="A34" s="17" t="s">
        <v>25</v>
      </c>
      <c r="B34" s="121">
        <v>2.1</v>
      </c>
      <c r="C34" s="121">
        <v>1.59</v>
      </c>
      <c r="D34" s="121">
        <v>1.98</v>
      </c>
      <c r="E34" s="121">
        <v>2.88</v>
      </c>
      <c r="F34" s="12">
        <v>2.15</v>
      </c>
      <c r="G34" s="13">
        <v>0.13869594443199643</v>
      </c>
      <c r="H34" s="36">
        <v>1.1110264485756485</v>
      </c>
      <c r="I34" s="15">
        <v>0.3916429085114672</v>
      </c>
      <c r="J34" s="16">
        <v>0.2904641228796789</v>
      </c>
      <c r="K34" s="22">
        <v>18</v>
      </c>
      <c r="L34" s="187">
        <v>12341</v>
      </c>
      <c r="M34" s="2">
        <f t="shared" si="0"/>
        <v>3.554208</v>
      </c>
    </row>
    <row r="35" spans="1:13" ht="16.5" thickBot="1">
      <c r="A35" s="17" t="s">
        <v>26</v>
      </c>
      <c r="B35" s="121">
        <v>3.66</v>
      </c>
      <c r="C35" s="121">
        <v>6.33</v>
      </c>
      <c r="D35" s="121">
        <v>3.89</v>
      </c>
      <c r="E35" s="121">
        <v>1.83</v>
      </c>
      <c r="F35" s="12">
        <v>4.016666666666667</v>
      </c>
      <c r="G35" s="13">
        <v>0.2641720815594891</v>
      </c>
      <c r="H35" s="36">
        <v>0.7937005259840997</v>
      </c>
      <c r="I35" s="15">
        <v>0.2284209614515867</v>
      </c>
      <c r="J35" s="16">
        <v>0.2427214094947477</v>
      </c>
      <c r="K35" s="22">
        <v>27</v>
      </c>
      <c r="L35" s="187">
        <v>9854</v>
      </c>
      <c r="M35" s="2">
        <f t="shared" si="0"/>
        <v>1.803282</v>
      </c>
    </row>
    <row r="36" spans="1:13" ht="16.5" thickBot="1">
      <c r="A36" s="17" t="s">
        <v>27</v>
      </c>
      <c r="B36" s="121">
        <v>3.05</v>
      </c>
      <c r="C36" s="121">
        <v>1.15</v>
      </c>
      <c r="D36" s="121">
        <v>6.3</v>
      </c>
      <c r="E36" s="121">
        <v>3.6</v>
      </c>
      <c r="F36" s="12">
        <v>3.6833333333333336</v>
      </c>
      <c r="G36" s="13">
        <v>0.24176562850100833</v>
      </c>
      <c r="H36" s="36">
        <v>1.056819667993607</v>
      </c>
      <c r="I36" s="15">
        <v>0.36376073551346405</v>
      </c>
      <c r="J36" s="16">
        <v>0.31496269270848176</v>
      </c>
      <c r="K36" s="22">
        <v>15</v>
      </c>
      <c r="L36" s="187">
        <v>14453</v>
      </c>
      <c r="M36" s="2">
        <f t="shared" si="0"/>
        <v>5.20308</v>
      </c>
    </row>
    <row r="37" spans="1:13" ht="16.5" thickBot="1">
      <c r="A37" s="17" t="s">
        <v>28</v>
      </c>
      <c r="B37" s="121">
        <v>0.5</v>
      </c>
      <c r="C37" s="121">
        <v>1.95</v>
      </c>
      <c r="D37" s="121">
        <v>3</v>
      </c>
      <c r="E37" s="121">
        <v>0.87</v>
      </c>
      <c r="F37" s="12">
        <v>1.9400000000000002</v>
      </c>
      <c r="G37" s="13">
        <v>0.12457987900515351</v>
      </c>
      <c r="H37" s="36">
        <v>1.2027713724296163</v>
      </c>
      <c r="I37" s="15">
        <v>0.43883345941890173</v>
      </c>
      <c r="J37" s="16">
        <v>0.3131320272534024</v>
      </c>
      <c r="K37" s="22">
        <v>16</v>
      </c>
      <c r="L37" s="187">
        <v>8504</v>
      </c>
      <c r="M37" s="2">
        <f t="shared" si="0"/>
        <v>0.739848</v>
      </c>
    </row>
    <row r="38" spans="1:13" ht="16.5" thickBot="1">
      <c r="A38" s="17" t="s">
        <v>29</v>
      </c>
      <c r="B38" s="121">
        <v>5.65</v>
      </c>
      <c r="C38" s="121">
        <v>4.83</v>
      </c>
      <c r="D38" s="121">
        <v>3.1</v>
      </c>
      <c r="E38" s="121">
        <v>1.16</v>
      </c>
      <c r="F38" s="12">
        <v>3.03</v>
      </c>
      <c r="G38" s="13">
        <v>0.19784898050638586</v>
      </c>
      <c r="H38" s="36">
        <v>0.589933665350053</v>
      </c>
      <c r="I38" s="15">
        <v>0.1236100356143724</v>
      </c>
      <c r="J38" s="16">
        <v>0.15330561357117778</v>
      </c>
      <c r="K38" s="22">
        <v>40</v>
      </c>
      <c r="L38" s="187">
        <v>7361</v>
      </c>
      <c r="M38" s="2">
        <f t="shared" si="0"/>
        <v>0.853876</v>
      </c>
    </row>
    <row r="39" spans="1:13" ht="16.5" thickBot="1">
      <c r="A39" s="17" t="s">
        <v>0</v>
      </c>
      <c r="B39" s="121">
        <v>1.44</v>
      </c>
      <c r="C39" s="121">
        <v>4.98</v>
      </c>
      <c r="D39" s="121">
        <v>1.98</v>
      </c>
      <c r="E39" s="121">
        <v>3.04</v>
      </c>
      <c r="F39" s="12">
        <v>3.3333333333333335</v>
      </c>
      <c r="G39" s="13">
        <v>0.21823885278960345</v>
      </c>
      <c r="H39" s="36">
        <v>1.2828337104256018</v>
      </c>
      <c r="I39" s="15">
        <v>0.48001487500306633</v>
      </c>
      <c r="J39" s="16">
        <v>0.37530446611768115</v>
      </c>
      <c r="K39" s="22">
        <v>7</v>
      </c>
      <c r="L39" s="187">
        <v>30712</v>
      </c>
      <c r="M39" s="2">
        <f t="shared" si="0"/>
        <v>9.336447999999999</v>
      </c>
    </row>
    <row r="40" spans="1:13" ht="16.5" thickBot="1">
      <c r="A40" s="17" t="s">
        <v>30</v>
      </c>
      <c r="B40" s="121">
        <v>6</v>
      </c>
      <c r="C40" s="121">
        <v>3</v>
      </c>
      <c r="D40" s="121">
        <v>4.224</v>
      </c>
      <c r="E40" s="121">
        <v>4.003</v>
      </c>
      <c r="F40" s="12">
        <v>3.7423333333333333</v>
      </c>
      <c r="G40" s="13">
        <v>0.24573157069235943</v>
      </c>
      <c r="H40" s="36">
        <v>0.873798805276442</v>
      </c>
      <c r="I40" s="15">
        <v>0.2696208640484835</v>
      </c>
      <c r="J40" s="16">
        <v>0.26006514670603387</v>
      </c>
      <c r="K40" s="22">
        <v>24</v>
      </c>
      <c r="L40" s="187">
        <v>25307</v>
      </c>
      <c r="M40" s="2">
        <f t="shared" si="0"/>
        <v>10.1303921</v>
      </c>
    </row>
    <row r="41" spans="1:13" ht="16.5" thickBot="1">
      <c r="A41" s="17" t="s">
        <v>31</v>
      </c>
      <c r="B41" s="121">
        <v>1.94</v>
      </c>
      <c r="C41" s="121">
        <v>2</v>
      </c>
      <c r="D41" s="121">
        <v>2.1</v>
      </c>
      <c r="E41" s="121">
        <v>2.506</v>
      </c>
      <c r="F41" s="12">
        <v>2.202</v>
      </c>
      <c r="G41" s="13">
        <v>0.14219135110911943</v>
      </c>
      <c r="H41" s="36">
        <v>1.089079990548897</v>
      </c>
      <c r="I41" s="15">
        <v>0.38035437720920384</v>
      </c>
      <c r="J41" s="16">
        <v>0.28508916676917007</v>
      </c>
      <c r="K41" s="22">
        <v>19</v>
      </c>
      <c r="L41" s="187">
        <v>5979</v>
      </c>
      <c r="M41" s="2">
        <f t="shared" si="0"/>
        <v>1.4983373999999998</v>
      </c>
    </row>
    <row r="42" spans="1:13" ht="16.5" thickBot="1">
      <c r="A42" s="17" t="s">
        <v>32</v>
      </c>
      <c r="B42" s="121">
        <v>2.34</v>
      </c>
      <c r="C42" s="121">
        <v>1.7</v>
      </c>
      <c r="D42" s="121">
        <v>1.012</v>
      </c>
      <c r="E42" s="121">
        <v>0</v>
      </c>
      <c r="F42" s="12">
        <v>0.9039999999999999</v>
      </c>
      <c r="G42" s="13">
        <v>0.054940622899395025</v>
      </c>
      <c r="H42" s="36">
        <v>0.3496187487627957</v>
      </c>
      <c r="I42" s="15">
        <v>0</v>
      </c>
      <c r="J42" s="16">
        <v>0.021976249159758012</v>
      </c>
      <c r="K42" s="22">
        <v>45</v>
      </c>
      <c r="L42" s="187">
        <v>6649</v>
      </c>
      <c r="M42" s="2">
        <f t="shared" si="0"/>
        <v>0</v>
      </c>
    </row>
    <row r="43" spans="1:13" ht="16.5" thickBot="1">
      <c r="A43" s="17" t="s">
        <v>33</v>
      </c>
      <c r="B43" s="121">
        <v>10.7</v>
      </c>
      <c r="C43" s="121">
        <v>4.2</v>
      </c>
      <c r="D43" s="121">
        <v>2.482</v>
      </c>
      <c r="E43" s="121">
        <v>0.72</v>
      </c>
      <c r="F43" s="12">
        <v>2.4673333333333334</v>
      </c>
      <c r="G43" s="13">
        <v>0.1600268877436702</v>
      </c>
      <c r="H43" s="36">
        <v>0.40673939619406774</v>
      </c>
      <c r="I43" s="15">
        <v>0.029380969619219797</v>
      </c>
      <c r="J43" s="16">
        <v>0.08163933686899996</v>
      </c>
      <c r="K43" s="22">
        <v>44</v>
      </c>
      <c r="L43" s="187">
        <v>8046</v>
      </c>
      <c r="M43" s="2">
        <f t="shared" si="0"/>
        <v>0.5793119999999999</v>
      </c>
    </row>
    <row r="44" spans="1:13" ht="16.5" thickBot="1">
      <c r="A44" s="17" t="s">
        <v>34</v>
      </c>
      <c r="B44" s="121">
        <v>2.1</v>
      </c>
      <c r="C44" s="121">
        <v>2.27</v>
      </c>
      <c r="D44" s="121">
        <v>2.29</v>
      </c>
      <c r="E44" s="121">
        <v>4.18</v>
      </c>
      <c r="F44" s="12">
        <v>2.9133333333333336</v>
      </c>
      <c r="G44" s="13">
        <v>0.19000672193591758</v>
      </c>
      <c r="H44" s="36">
        <v>1.2579179923835944</v>
      </c>
      <c r="I44" s="15">
        <v>0.4671990546692007</v>
      </c>
      <c r="J44" s="16">
        <v>0.35632212157588744</v>
      </c>
      <c r="K44" s="22">
        <v>9</v>
      </c>
      <c r="L44" s="187">
        <v>24244</v>
      </c>
      <c r="M44" s="2">
        <f t="shared" si="0"/>
        <v>10.133992</v>
      </c>
    </row>
    <row r="45" spans="1:13" ht="16.5" thickBot="1">
      <c r="A45" s="17" t="s">
        <v>35</v>
      </c>
      <c r="B45" s="121">
        <v>1.17</v>
      </c>
      <c r="C45" s="121">
        <v>0.99</v>
      </c>
      <c r="D45" s="121">
        <v>1.35</v>
      </c>
      <c r="E45" s="121">
        <v>1.03</v>
      </c>
      <c r="F45" s="12">
        <v>1.1233333333333333</v>
      </c>
      <c r="G45" s="13">
        <v>0.06968406901187542</v>
      </c>
      <c r="H45" s="36">
        <v>0.9584080532437265</v>
      </c>
      <c r="I45" s="15">
        <v>0.3131410595613735</v>
      </c>
      <c r="J45" s="16">
        <v>0.21575826334157427</v>
      </c>
      <c r="K45" s="22">
        <v>31</v>
      </c>
      <c r="L45" s="187">
        <v>9379</v>
      </c>
      <c r="M45" s="2">
        <f t="shared" si="0"/>
        <v>0.966037</v>
      </c>
    </row>
    <row r="46" spans="1:13" ht="16.5" thickBot="1">
      <c r="A46" s="17" t="s">
        <v>36</v>
      </c>
      <c r="B46" s="121">
        <v>1.3</v>
      </c>
      <c r="C46" s="121">
        <v>6.84</v>
      </c>
      <c r="D46" s="121">
        <v>1.2</v>
      </c>
      <c r="E46" s="121">
        <v>2.48</v>
      </c>
      <c r="F46" s="12">
        <v>3.5066666666666664</v>
      </c>
      <c r="G46" s="13">
        <v>0.22989020838001345</v>
      </c>
      <c r="H46" s="36">
        <v>1.2402315531185446</v>
      </c>
      <c r="I46" s="15">
        <v>0.4581017359571913</v>
      </c>
      <c r="J46" s="16">
        <v>0.3668171249263201</v>
      </c>
      <c r="K46" s="22">
        <v>8</v>
      </c>
      <c r="L46" s="187">
        <v>9467</v>
      </c>
      <c r="M46" s="2">
        <f t="shared" si="0"/>
        <v>2.347816</v>
      </c>
    </row>
    <row r="47" spans="1:13" ht="16.5" thickBot="1">
      <c r="A47" s="17" t="s">
        <v>37</v>
      </c>
      <c r="B47" s="121">
        <v>4.7</v>
      </c>
      <c r="C47" s="121">
        <v>3.7</v>
      </c>
      <c r="D47" s="121">
        <v>5.1</v>
      </c>
      <c r="E47" s="121">
        <v>5.3</v>
      </c>
      <c r="F47" s="12">
        <v>4.699999999999999</v>
      </c>
      <c r="G47" s="13">
        <v>0.31010531032937483</v>
      </c>
      <c r="H47" s="36">
        <v>1.040860842503308</v>
      </c>
      <c r="I47" s="15">
        <v>0.35555204412121266</v>
      </c>
      <c r="J47" s="16">
        <v>0.33737335060447754</v>
      </c>
      <c r="K47" s="22">
        <v>12</v>
      </c>
      <c r="L47" s="187">
        <v>19125</v>
      </c>
      <c r="M47" s="2">
        <f t="shared" si="0"/>
        <v>10.13625</v>
      </c>
    </row>
    <row r="48" spans="1:13" ht="16.5" thickBot="1">
      <c r="A48" s="17" t="s">
        <v>38</v>
      </c>
      <c r="B48" s="121">
        <v>0.77</v>
      </c>
      <c r="C48" s="121">
        <v>0.63</v>
      </c>
      <c r="D48" s="121">
        <v>1.22</v>
      </c>
      <c r="E48" s="121">
        <v>1.61</v>
      </c>
      <c r="F48" s="12">
        <v>1.1533333333333333</v>
      </c>
      <c r="G48" s="13">
        <v>0.0717006497871387</v>
      </c>
      <c r="H48" s="36">
        <v>1.2787286144830394</v>
      </c>
      <c r="I48" s="15">
        <v>0.47790334958106323</v>
      </c>
      <c r="J48" s="16">
        <v>0.3154222696634934</v>
      </c>
      <c r="K48" s="22">
        <v>14</v>
      </c>
      <c r="L48" s="187">
        <v>23942</v>
      </c>
      <c r="M48" s="2">
        <f t="shared" si="0"/>
        <v>3.8546620000000003</v>
      </c>
    </row>
    <row r="49" spans="1:14" ht="18" customHeight="1">
      <c r="A49" s="17" t="s">
        <v>40</v>
      </c>
      <c r="B49" s="41">
        <v>0</v>
      </c>
      <c r="C49" s="41">
        <v>0</v>
      </c>
      <c r="D49" s="41">
        <v>0.26</v>
      </c>
      <c r="E49" s="41">
        <v>0</v>
      </c>
      <c r="F49" s="18">
        <v>0.08666666666666667</v>
      </c>
      <c r="G49" s="19"/>
      <c r="H49" s="20">
        <v>0.3496187487627957</v>
      </c>
      <c r="I49" s="20"/>
      <c r="J49" s="20"/>
      <c r="L49" s="2">
        <f>SUM(L4:L48)</f>
        <v>1294579</v>
      </c>
      <c r="M49" s="2">
        <f>SUM(M4:M48)</f>
        <v>260.0398375</v>
      </c>
      <c r="N49" s="2">
        <f>M49/(L49/10000)</f>
        <v>2.0086826489538296</v>
      </c>
    </row>
    <row r="50" spans="1:10" ht="14.25">
      <c r="A50" s="17" t="s">
        <v>41</v>
      </c>
      <c r="B50" s="41">
        <v>13.7</v>
      </c>
      <c r="C50" s="41">
        <v>12</v>
      </c>
      <c r="D50" s="41">
        <v>16.5</v>
      </c>
      <c r="E50" s="41">
        <v>22.13</v>
      </c>
      <c r="F50" s="18">
        <v>14.963333333333331</v>
      </c>
      <c r="G50" s="19"/>
      <c r="H50" s="20">
        <v>2.29375633753407</v>
      </c>
      <c r="I50" s="20"/>
      <c r="J50" s="20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37" top="0.75" bottom="0.75" header="0.3" footer="0.3"/>
  <pageSetup horizontalDpi="600" verticalDpi="600" orientation="landscape" paperSize="9" scale="56" r:id="rId3"/>
  <legacyDrawing r:id="rId2"/>
  <oleObjects>
    <oleObject progId="Equation.3" shapeId="1459098" r:id="rId1"/>
  </oleObject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M94"/>
  <sheetViews>
    <sheetView view="pageBreakPreview" zoomScale="70" zoomScaleNormal="70" zoomScaleSheetLayoutView="70" zoomScalePageLayoutView="0" workbookViewId="0" topLeftCell="A1">
      <selection activeCell="J32" sqref="J32"/>
    </sheetView>
  </sheetViews>
  <sheetFormatPr defaultColWidth="9.00390625" defaultRowHeight="12.75"/>
  <cols>
    <col min="1" max="1" width="26.25390625" style="2" customWidth="1"/>
    <col min="2" max="2" width="20.125" style="29" customWidth="1"/>
    <col min="3" max="3" width="21.375" style="29" customWidth="1"/>
    <col min="4" max="4" width="19.625" style="29" customWidth="1"/>
    <col min="5" max="5" width="19.375" style="29" customWidth="1"/>
    <col min="6" max="6" width="11.625" style="29" hidden="1" customWidth="1"/>
    <col min="7" max="7" width="10.625" style="29" hidden="1" customWidth="1"/>
    <col min="8" max="8" width="14.00390625" style="2" customWidth="1"/>
    <col min="9" max="9" width="22.625" style="2" customWidth="1"/>
    <col min="10" max="10" width="18.375" style="4" customWidth="1"/>
    <col min="11" max="11" width="22.00390625" style="4" customWidth="1"/>
    <col min="12" max="12" width="15.125" style="4" customWidth="1"/>
    <col min="13" max="16384" width="9.125" style="2" customWidth="1"/>
  </cols>
  <sheetData>
    <row r="1" spans="1:13" ht="71.25" customHeight="1">
      <c r="A1" s="188" t="s">
        <v>47</v>
      </c>
      <c r="B1" s="192" t="s">
        <v>131</v>
      </c>
      <c r="C1" s="192"/>
      <c r="D1" s="192"/>
      <c r="E1" s="192"/>
      <c r="F1" s="32"/>
      <c r="G1" s="32" t="s">
        <v>85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30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71.25" customHeight="1">
      <c r="A3" s="30" t="s">
        <v>83</v>
      </c>
      <c r="B3" s="141" t="s">
        <v>84</v>
      </c>
      <c r="C3" s="141" t="s">
        <v>84</v>
      </c>
      <c r="D3" s="141" t="s">
        <v>84</v>
      </c>
      <c r="E3" s="141" t="s">
        <v>84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17">
        <v>13150</v>
      </c>
      <c r="C4" s="117">
        <v>12535</v>
      </c>
      <c r="D4" s="117">
        <v>11300</v>
      </c>
      <c r="E4" s="117">
        <v>7045</v>
      </c>
      <c r="F4" s="22"/>
      <c r="G4" s="22"/>
      <c r="H4" s="12">
        <v>10293.333333333334</v>
      </c>
      <c r="I4" s="13">
        <v>0.4827817231676269</v>
      </c>
      <c r="J4" s="36">
        <v>0.8121789853865125</v>
      </c>
      <c r="K4" s="15">
        <v>0.4332389071155262</v>
      </c>
      <c r="L4" s="16">
        <v>0.4530560335363665</v>
      </c>
      <c r="M4" s="22">
        <v>42</v>
      </c>
    </row>
    <row r="5" spans="1:13" ht="14.25">
      <c r="A5" s="11" t="s">
        <v>43</v>
      </c>
      <c r="B5" s="117">
        <v>7500</v>
      </c>
      <c r="C5" s="117">
        <v>7000</v>
      </c>
      <c r="D5" s="117">
        <v>6950</v>
      </c>
      <c r="E5" s="117">
        <v>7354</v>
      </c>
      <c r="F5" s="22"/>
      <c r="G5" s="22"/>
      <c r="H5" s="12">
        <v>7101.333333333333</v>
      </c>
      <c r="I5" s="13">
        <v>0.6431729867345571</v>
      </c>
      <c r="J5" s="36">
        <v>0.9934685440716893</v>
      </c>
      <c r="K5" s="15">
        <v>0.30411308600172365</v>
      </c>
      <c r="L5" s="16">
        <v>0.43973704629485705</v>
      </c>
      <c r="M5" s="22">
        <v>43</v>
      </c>
    </row>
    <row r="6" spans="1:13" ht="14.25">
      <c r="A6" s="11" t="s">
        <v>44</v>
      </c>
      <c r="B6" s="117">
        <v>15100</v>
      </c>
      <c r="C6" s="117">
        <v>15100</v>
      </c>
      <c r="D6" s="117">
        <v>10100</v>
      </c>
      <c r="E6" s="117">
        <v>1112</v>
      </c>
      <c r="F6" s="22"/>
      <c r="G6" s="22"/>
      <c r="H6" s="12">
        <v>8770.666666666666</v>
      </c>
      <c r="I6" s="13">
        <v>0.559292509714592</v>
      </c>
      <c r="J6" s="36">
        <v>0.419156250369812</v>
      </c>
      <c r="K6" s="15">
        <v>0.713174407778055</v>
      </c>
      <c r="L6" s="16">
        <v>0.6516216485526698</v>
      </c>
      <c r="M6" s="22">
        <v>8</v>
      </c>
    </row>
    <row r="7" spans="1:13" ht="14.25">
      <c r="A7" s="11" t="s">
        <v>45</v>
      </c>
      <c r="B7" s="117">
        <v>7205</v>
      </c>
      <c r="C7" s="117">
        <v>11524</v>
      </c>
      <c r="D7" s="117">
        <v>17519</v>
      </c>
      <c r="E7" s="117">
        <v>20649</v>
      </c>
      <c r="F7" s="22"/>
      <c r="G7" s="22"/>
      <c r="H7" s="12">
        <v>16564</v>
      </c>
      <c r="I7" s="13">
        <v>0.16769395685381208</v>
      </c>
      <c r="J7" s="36">
        <v>1.420436029552767</v>
      </c>
      <c r="K7" s="15">
        <v>0</v>
      </c>
      <c r="L7" s="16">
        <v>0.06707758274152484</v>
      </c>
      <c r="M7" s="22">
        <v>45</v>
      </c>
    </row>
    <row r="8" spans="1:13" ht="14.25">
      <c r="A8" s="11" t="s">
        <v>46</v>
      </c>
      <c r="B8" s="117">
        <v>0</v>
      </c>
      <c r="C8" s="117">
        <v>0</v>
      </c>
      <c r="D8" s="117">
        <v>0</v>
      </c>
      <c r="E8" s="117">
        <v>0</v>
      </c>
      <c r="F8" s="22"/>
      <c r="G8" s="22"/>
      <c r="H8" s="12">
        <v>0</v>
      </c>
      <c r="I8" s="13">
        <v>1</v>
      </c>
      <c r="J8" s="36">
        <v>1</v>
      </c>
      <c r="K8" s="15">
        <v>0.29946097246618175</v>
      </c>
      <c r="L8" s="16">
        <v>0.5796765834797091</v>
      </c>
      <c r="M8" s="22">
        <v>10</v>
      </c>
    </row>
    <row r="9" spans="1:13" ht="14.25">
      <c r="A9" s="17" t="s">
        <v>39</v>
      </c>
      <c r="B9" s="117">
        <v>0</v>
      </c>
      <c r="C9" s="117">
        <v>0</v>
      </c>
      <c r="D9" s="117">
        <v>0</v>
      </c>
      <c r="E9" s="117">
        <v>0</v>
      </c>
      <c r="F9" s="22"/>
      <c r="G9" s="22"/>
      <c r="H9" s="12">
        <v>0</v>
      </c>
      <c r="I9" s="13">
        <v>1</v>
      </c>
      <c r="J9" s="36">
        <v>1</v>
      </c>
      <c r="K9" s="15">
        <v>0.29946097246618175</v>
      </c>
      <c r="L9" s="16">
        <v>0.5796765834797091</v>
      </c>
      <c r="M9" s="22">
        <v>10</v>
      </c>
    </row>
    <row r="10" spans="1:13" ht="14.25">
      <c r="A10" s="17" t="s">
        <v>1</v>
      </c>
      <c r="B10" s="117">
        <v>0</v>
      </c>
      <c r="C10" s="117">
        <v>0</v>
      </c>
      <c r="D10" s="117">
        <v>0</v>
      </c>
      <c r="E10" s="117">
        <v>0</v>
      </c>
      <c r="F10" s="22"/>
      <c r="G10" s="22"/>
      <c r="H10" s="12">
        <v>0</v>
      </c>
      <c r="I10" s="13">
        <v>1</v>
      </c>
      <c r="J10" s="36">
        <v>1</v>
      </c>
      <c r="K10" s="15">
        <v>0.29946097246618175</v>
      </c>
      <c r="L10" s="16">
        <v>0.5796765834797091</v>
      </c>
      <c r="M10" s="22">
        <v>10</v>
      </c>
    </row>
    <row r="11" spans="1:13" ht="14.25">
      <c r="A11" s="17" t="s">
        <v>2</v>
      </c>
      <c r="B11" s="117">
        <v>0</v>
      </c>
      <c r="C11" s="117">
        <v>0</v>
      </c>
      <c r="D11" s="117">
        <v>0</v>
      </c>
      <c r="E11" s="117">
        <v>0</v>
      </c>
      <c r="F11" s="22"/>
      <c r="G11" s="22"/>
      <c r="H11" s="12">
        <v>0</v>
      </c>
      <c r="I11" s="13">
        <v>1</v>
      </c>
      <c r="J11" s="36">
        <v>1</v>
      </c>
      <c r="K11" s="15">
        <v>0.29946097246618175</v>
      </c>
      <c r="L11" s="16">
        <v>0.5796765834797091</v>
      </c>
      <c r="M11" s="22">
        <v>10</v>
      </c>
    </row>
    <row r="12" spans="1:13" ht="14.25">
      <c r="A12" s="17" t="s">
        <v>3</v>
      </c>
      <c r="B12" s="117">
        <v>0</v>
      </c>
      <c r="C12" s="117">
        <v>0</v>
      </c>
      <c r="D12" s="117">
        <v>0</v>
      </c>
      <c r="E12" s="117">
        <v>0</v>
      </c>
      <c r="F12" s="22"/>
      <c r="G12" s="22"/>
      <c r="H12" s="12">
        <v>0</v>
      </c>
      <c r="I12" s="13">
        <v>1</v>
      </c>
      <c r="J12" s="36">
        <v>1</v>
      </c>
      <c r="K12" s="15">
        <v>0.29946097246618175</v>
      </c>
      <c r="L12" s="16">
        <v>0.5796765834797091</v>
      </c>
      <c r="M12" s="22">
        <v>10</v>
      </c>
    </row>
    <row r="13" spans="1:13" ht="14.25">
      <c r="A13" s="17" t="s">
        <v>4</v>
      </c>
      <c r="B13" s="117">
        <v>0</v>
      </c>
      <c r="C13" s="117">
        <v>0</v>
      </c>
      <c r="D13" s="117">
        <v>0</v>
      </c>
      <c r="E13" s="117">
        <v>0</v>
      </c>
      <c r="F13" s="22"/>
      <c r="G13" s="22"/>
      <c r="H13" s="12">
        <v>0</v>
      </c>
      <c r="I13" s="13">
        <v>1</v>
      </c>
      <c r="J13" s="36">
        <v>1</v>
      </c>
      <c r="K13" s="15">
        <v>0.29946097246618175</v>
      </c>
      <c r="L13" s="16">
        <v>0.5796765834797091</v>
      </c>
      <c r="M13" s="22">
        <v>10</v>
      </c>
    </row>
    <row r="14" spans="1:13" ht="14.25">
      <c r="A14" s="17" t="s">
        <v>5</v>
      </c>
      <c r="B14" s="117">
        <v>0</v>
      </c>
      <c r="C14" s="117">
        <v>0</v>
      </c>
      <c r="D14" s="117">
        <v>0</v>
      </c>
      <c r="E14" s="117">
        <v>0</v>
      </c>
      <c r="F14" s="22"/>
      <c r="G14" s="22"/>
      <c r="H14" s="12">
        <v>0</v>
      </c>
      <c r="I14" s="13">
        <v>1</v>
      </c>
      <c r="J14" s="36">
        <v>1</v>
      </c>
      <c r="K14" s="15">
        <v>0.29946097246618175</v>
      </c>
      <c r="L14" s="16">
        <v>0.5796765834797091</v>
      </c>
      <c r="M14" s="22">
        <v>10</v>
      </c>
    </row>
    <row r="15" spans="1:13" ht="14.25">
      <c r="A15" s="17" t="s">
        <v>6</v>
      </c>
      <c r="B15" s="117">
        <v>157669</v>
      </c>
      <c r="C15" s="117">
        <v>0</v>
      </c>
      <c r="D15" s="117">
        <v>0</v>
      </c>
      <c r="E15" s="117">
        <v>0</v>
      </c>
      <c r="F15" s="22"/>
      <c r="G15" s="22"/>
      <c r="H15" s="12">
        <v>0</v>
      </c>
      <c r="I15" s="13">
        <v>1</v>
      </c>
      <c r="J15" s="36">
        <v>0.01851048915998749</v>
      </c>
      <c r="K15" s="15">
        <v>0.998539506944205</v>
      </c>
      <c r="L15" s="16">
        <v>0.999123704166523</v>
      </c>
      <c r="M15" s="22">
        <v>1</v>
      </c>
    </row>
    <row r="16" spans="1:13" ht="14.25">
      <c r="A16" s="17" t="s">
        <v>7</v>
      </c>
      <c r="B16" s="117">
        <v>0</v>
      </c>
      <c r="C16" s="117">
        <v>0</v>
      </c>
      <c r="D16" s="117">
        <v>0</v>
      </c>
      <c r="E16" s="117">
        <v>0</v>
      </c>
      <c r="F16" s="22"/>
      <c r="G16" s="22"/>
      <c r="H16" s="12">
        <v>0</v>
      </c>
      <c r="I16" s="13">
        <v>1</v>
      </c>
      <c r="J16" s="36">
        <v>1</v>
      </c>
      <c r="K16" s="15">
        <v>0.29946097246618175</v>
      </c>
      <c r="L16" s="16">
        <v>0.5796765834797091</v>
      </c>
      <c r="M16" s="22">
        <v>10</v>
      </c>
    </row>
    <row r="17" spans="1:13" ht="14.25">
      <c r="A17" s="17" t="s">
        <v>8</v>
      </c>
      <c r="B17" s="117">
        <v>0</v>
      </c>
      <c r="C17" s="117">
        <v>0</v>
      </c>
      <c r="D17" s="117">
        <v>0</v>
      </c>
      <c r="E17" s="117">
        <v>0</v>
      </c>
      <c r="F17" s="22"/>
      <c r="G17" s="22"/>
      <c r="H17" s="12">
        <v>0</v>
      </c>
      <c r="I17" s="13">
        <v>1</v>
      </c>
      <c r="J17" s="36">
        <v>1</v>
      </c>
      <c r="K17" s="15">
        <v>0.29946097246618175</v>
      </c>
      <c r="L17" s="16">
        <v>0.5796765834797091</v>
      </c>
      <c r="M17" s="22">
        <v>10</v>
      </c>
    </row>
    <row r="18" spans="1:13" ht="14.25">
      <c r="A18" s="17" t="s">
        <v>9</v>
      </c>
      <c r="B18" s="117">
        <v>0</v>
      </c>
      <c r="C18" s="117">
        <v>0</v>
      </c>
      <c r="D18" s="117">
        <v>0</v>
      </c>
      <c r="E18" s="117">
        <v>0</v>
      </c>
      <c r="F18" s="22"/>
      <c r="G18" s="22"/>
      <c r="H18" s="12">
        <v>0</v>
      </c>
      <c r="I18" s="13">
        <v>1</v>
      </c>
      <c r="J18" s="36">
        <v>1</v>
      </c>
      <c r="K18" s="15">
        <v>0.29946097246618175</v>
      </c>
      <c r="L18" s="16">
        <v>0.5796765834797091</v>
      </c>
      <c r="M18" s="22">
        <v>10</v>
      </c>
    </row>
    <row r="19" spans="1:13" ht="14.25">
      <c r="A19" s="17" t="s">
        <v>10</v>
      </c>
      <c r="B19" s="117">
        <v>0</v>
      </c>
      <c r="C19" s="117">
        <v>0</v>
      </c>
      <c r="D19" s="117">
        <v>0</v>
      </c>
      <c r="E19" s="117">
        <v>0</v>
      </c>
      <c r="F19" s="22"/>
      <c r="G19" s="22"/>
      <c r="H19" s="12">
        <v>0</v>
      </c>
      <c r="I19" s="13">
        <v>1</v>
      </c>
      <c r="J19" s="36">
        <v>1</v>
      </c>
      <c r="K19" s="15">
        <v>0.29946097246618175</v>
      </c>
      <c r="L19" s="16">
        <v>0.5796765834797091</v>
      </c>
      <c r="M19" s="22">
        <v>10</v>
      </c>
    </row>
    <row r="20" spans="1:13" ht="14.25">
      <c r="A20" s="17" t="s">
        <v>11</v>
      </c>
      <c r="B20" s="117">
        <v>0</v>
      </c>
      <c r="C20" s="117">
        <v>0</v>
      </c>
      <c r="D20" s="117">
        <v>0</v>
      </c>
      <c r="E20" s="117">
        <v>0</v>
      </c>
      <c r="F20" s="22"/>
      <c r="G20" s="22"/>
      <c r="H20" s="12">
        <v>0</v>
      </c>
      <c r="I20" s="13">
        <v>1</v>
      </c>
      <c r="J20" s="36">
        <v>1</v>
      </c>
      <c r="K20" s="15">
        <v>0.29946097246618175</v>
      </c>
      <c r="L20" s="16">
        <v>0.5796765834797091</v>
      </c>
      <c r="M20" s="22">
        <v>10</v>
      </c>
    </row>
    <row r="21" spans="1:13" ht="14.25">
      <c r="A21" s="17" t="s">
        <v>12</v>
      </c>
      <c r="B21" s="117">
        <v>0</v>
      </c>
      <c r="C21" s="117">
        <v>0</v>
      </c>
      <c r="D21" s="117">
        <v>0</v>
      </c>
      <c r="E21" s="117">
        <v>0</v>
      </c>
      <c r="F21" s="22"/>
      <c r="G21" s="22"/>
      <c r="H21" s="12">
        <v>0</v>
      </c>
      <c r="I21" s="13">
        <v>1</v>
      </c>
      <c r="J21" s="36">
        <v>1</v>
      </c>
      <c r="K21" s="15">
        <v>0.29946097246618175</v>
      </c>
      <c r="L21" s="16">
        <v>0.5796765834797091</v>
      </c>
      <c r="M21" s="22">
        <v>10</v>
      </c>
    </row>
    <row r="22" spans="1:13" ht="14.25">
      <c r="A22" s="17" t="s">
        <v>13</v>
      </c>
      <c r="B22" s="117">
        <v>0</v>
      </c>
      <c r="C22" s="117">
        <v>0</v>
      </c>
      <c r="D22" s="117">
        <v>0</v>
      </c>
      <c r="E22" s="117">
        <v>0</v>
      </c>
      <c r="F22" s="22"/>
      <c r="G22" s="22"/>
      <c r="H22" s="12">
        <v>0</v>
      </c>
      <c r="I22" s="13">
        <v>1</v>
      </c>
      <c r="J22" s="36">
        <v>1</v>
      </c>
      <c r="K22" s="15">
        <v>0.29946097246618175</v>
      </c>
      <c r="L22" s="16">
        <v>0.5796765834797091</v>
      </c>
      <c r="M22" s="22">
        <v>10</v>
      </c>
    </row>
    <row r="23" spans="1:13" ht="14.25">
      <c r="A23" s="17" t="s">
        <v>14</v>
      </c>
      <c r="B23" s="117">
        <v>0</v>
      </c>
      <c r="C23" s="117">
        <v>0</v>
      </c>
      <c r="D23" s="117">
        <v>0</v>
      </c>
      <c r="E23" s="117">
        <v>0</v>
      </c>
      <c r="F23" s="22"/>
      <c r="G23" s="22"/>
      <c r="H23" s="12">
        <v>0</v>
      </c>
      <c r="I23" s="13">
        <v>1</v>
      </c>
      <c r="J23" s="36">
        <v>1</v>
      </c>
      <c r="K23" s="15">
        <v>0.29946097246618175</v>
      </c>
      <c r="L23" s="16">
        <v>0.5796765834797091</v>
      </c>
      <c r="M23" s="22">
        <v>10</v>
      </c>
    </row>
    <row r="24" spans="1:13" ht="14.25">
      <c r="A24" s="17" t="s">
        <v>15</v>
      </c>
      <c r="B24" s="117">
        <v>0</v>
      </c>
      <c r="C24" s="117">
        <v>0</v>
      </c>
      <c r="D24" s="117">
        <v>0</v>
      </c>
      <c r="E24" s="117">
        <v>0</v>
      </c>
      <c r="F24" s="22"/>
      <c r="G24" s="22"/>
      <c r="H24" s="12">
        <v>0</v>
      </c>
      <c r="I24" s="13">
        <v>1</v>
      </c>
      <c r="J24" s="36">
        <v>1</v>
      </c>
      <c r="K24" s="15">
        <v>0.29946097246618175</v>
      </c>
      <c r="L24" s="16">
        <v>0.5796765834797091</v>
      </c>
      <c r="M24" s="22">
        <v>10</v>
      </c>
    </row>
    <row r="25" spans="1:13" ht="14.25">
      <c r="A25" s="17" t="s">
        <v>16</v>
      </c>
      <c r="B25" s="117">
        <v>2900</v>
      </c>
      <c r="C25" s="117">
        <v>2900</v>
      </c>
      <c r="D25" s="117">
        <v>7537</v>
      </c>
      <c r="E25" s="117">
        <v>7537</v>
      </c>
      <c r="F25" s="22"/>
      <c r="G25" s="22"/>
      <c r="H25" s="12">
        <v>5991.333333333333</v>
      </c>
      <c r="I25" s="13">
        <v>0.6989481441779446</v>
      </c>
      <c r="J25" s="36">
        <v>1.3748864730055372</v>
      </c>
      <c r="K25" s="15">
        <v>0.03244325780915217</v>
      </c>
      <c r="L25" s="16">
        <v>0.29904521235666914</v>
      </c>
      <c r="M25" s="22">
        <v>44</v>
      </c>
    </row>
    <row r="26" spans="1:13" ht="14.25">
      <c r="A26" s="17" t="s">
        <v>17</v>
      </c>
      <c r="B26" s="117">
        <v>0</v>
      </c>
      <c r="C26" s="117">
        <v>0</v>
      </c>
      <c r="D26" s="117">
        <v>0</v>
      </c>
      <c r="E26" s="117">
        <v>0</v>
      </c>
      <c r="F26" s="22"/>
      <c r="G26" s="22"/>
      <c r="H26" s="12">
        <v>0</v>
      </c>
      <c r="I26" s="13">
        <v>1</v>
      </c>
      <c r="J26" s="36">
        <v>1</v>
      </c>
      <c r="K26" s="15">
        <v>0.29946097246618175</v>
      </c>
      <c r="L26" s="16">
        <v>0.5796765834797091</v>
      </c>
      <c r="M26" s="22">
        <v>10</v>
      </c>
    </row>
    <row r="27" spans="1:13" ht="14.25">
      <c r="A27" s="17" t="s">
        <v>18</v>
      </c>
      <c r="B27" s="117">
        <v>35000</v>
      </c>
      <c r="C27" s="117">
        <v>0</v>
      </c>
      <c r="D27" s="117">
        <v>0</v>
      </c>
      <c r="E27" s="117">
        <v>0</v>
      </c>
      <c r="F27" s="22"/>
      <c r="G27" s="22"/>
      <c r="H27" s="12">
        <v>0</v>
      </c>
      <c r="I27" s="13">
        <v>1</v>
      </c>
      <c r="J27" s="36">
        <v>0.030571070873288</v>
      </c>
      <c r="K27" s="15">
        <v>0.9899492024162732</v>
      </c>
      <c r="L27" s="16">
        <v>0.9939695214497639</v>
      </c>
      <c r="M27" s="22">
        <v>3</v>
      </c>
    </row>
    <row r="28" spans="1:13" ht="14.25">
      <c r="A28" s="17" t="s">
        <v>19</v>
      </c>
      <c r="B28" s="117">
        <v>4500</v>
      </c>
      <c r="C28" s="117">
        <v>3900</v>
      </c>
      <c r="D28" s="117">
        <v>3800</v>
      </c>
      <c r="E28" s="117">
        <v>3700</v>
      </c>
      <c r="F28" s="22"/>
      <c r="G28" s="22"/>
      <c r="H28" s="12">
        <v>3800</v>
      </c>
      <c r="I28" s="13">
        <v>0.8090580195631784</v>
      </c>
      <c r="J28" s="36">
        <v>0.9368349192368255</v>
      </c>
      <c r="K28" s="15">
        <v>0.34445111408502976</v>
      </c>
      <c r="L28" s="16">
        <v>0.5302938762762892</v>
      </c>
      <c r="M28" s="22">
        <v>40</v>
      </c>
    </row>
    <row r="29" spans="1:13" ht="14.25">
      <c r="A29" s="17" t="s">
        <v>20</v>
      </c>
      <c r="B29" s="117">
        <v>0</v>
      </c>
      <c r="C29" s="117">
        <v>0</v>
      </c>
      <c r="D29" s="117">
        <v>0</v>
      </c>
      <c r="E29" s="117">
        <v>0</v>
      </c>
      <c r="F29" s="22"/>
      <c r="G29" s="22"/>
      <c r="H29" s="12">
        <v>0</v>
      </c>
      <c r="I29" s="13">
        <v>1</v>
      </c>
      <c r="J29" s="36">
        <v>1</v>
      </c>
      <c r="K29" s="15">
        <v>0.29946097246618175</v>
      </c>
      <c r="L29" s="16">
        <v>0.5796765834797091</v>
      </c>
      <c r="M29" s="22">
        <v>10</v>
      </c>
    </row>
    <row r="30" spans="1:13" ht="14.25">
      <c r="A30" s="17" t="s">
        <v>21</v>
      </c>
      <c r="B30" s="117">
        <v>0</v>
      </c>
      <c r="C30" s="117">
        <v>0</v>
      </c>
      <c r="D30" s="117">
        <v>0</v>
      </c>
      <c r="E30" s="117">
        <v>0</v>
      </c>
      <c r="F30" s="22"/>
      <c r="G30" s="22"/>
      <c r="H30" s="12">
        <v>0</v>
      </c>
      <c r="I30" s="13">
        <v>1</v>
      </c>
      <c r="J30" s="36">
        <v>1</v>
      </c>
      <c r="K30" s="15">
        <v>0.29946097246618175</v>
      </c>
      <c r="L30" s="16">
        <v>0.5796765834797091</v>
      </c>
      <c r="M30" s="22">
        <v>10</v>
      </c>
    </row>
    <row r="31" spans="1:13" ht="14.25">
      <c r="A31" s="17" t="s">
        <v>22</v>
      </c>
      <c r="B31" s="117">
        <v>224239</v>
      </c>
      <c r="C31" s="117">
        <v>3723</v>
      </c>
      <c r="D31" s="117">
        <v>0</v>
      </c>
      <c r="E31" s="117">
        <v>0</v>
      </c>
      <c r="F31" s="22"/>
      <c r="G31" s="22"/>
      <c r="H31" s="12">
        <v>1241</v>
      </c>
      <c r="I31" s="13">
        <v>0.9376423690205011</v>
      </c>
      <c r="J31" s="36">
        <v>0.016459991906502495</v>
      </c>
      <c r="K31" s="15">
        <v>1</v>
      </c>
      <c r="L31" s="16">
        <v>0.9750569476082005</v>
      </c>
      <c r="M31" s="22">
        <v>5</v>
      </c>
    </row>
    <row r="32" spans="1:13" ht="14.25">
      <c r="A32" s="17" t="s">
        <v>23</v>
      </c>
      <c r="B32" s="117">
        <v>0</v>
      </c>
      <c r="C32" s="117">
        <v>0</v>
      </c>
      <c r="D32" s="117">
        <v>0</v>
      </c>
      <c r="E32" s="117">
        <v>0</v>
      </c>
      <c r="F32" s="22"/>
      <c r="G32" s="22"/>
      <c r="H32" s="12">
        <v>0</v>
      </c>
      <c r="I32" s="13">
        <v>1</v>
      </c>
      <c r="J32" s="36">
        <v>1</v>
      </c>
      <c r="K32" s="15">
        <v>0.29946097246618175</v>
      </c>
      <c r="L32" s="16">
        <v>0.5796765834797091</v>
      </c>
      <c r="M32" s="22">
        <v>10</v>
      </c>
    </row>
    <row r="33" spans="1:13" ht="14.25">
      <c r="A33" s="17" t="s">
        <v>24</v>
      </c>
      <c r="B33" s="117">
        <v>4590</v>
      </c>
      <c r="C33" s="117">
        <v>4590</v>
      </c>
      <c r="D33" s="117">
        <v>6150</v>
      </c>
      <c r="E33" s="117">
        <v>1560</v>
      </c>
      <c r="F33" s="22"/>
      <c r="G33" s="22"/>
      <c r="H33" s="12">
        <v>4100</v>
      </c>
      <c r="I33" s="13">
        <v>0.7939836526865871</v>
      </c>
      <c r="J33" s="36">
        <v>0.6978637464478312</v>
      </c>
      <c r="K33" s="15">
        <v>0.5146614071250907</v>
      </c>
      <c r="L33" s="16">
        <v>0.6263903053496893</v>
      </c>
      <c r="M33" s="22">
        <v>9</v>
      </c>
    </row>
    <row r="34" spans="1:13" ht="14.25">
      <c r="A34" s="17" t="s">
        <v>25</v>
      </c>
      <c r="B34" s="117">
        <v>94758</v>
      </c>
      <c r="C34" s="117">
        <v>2420</v>
      </c>
      <c r="D34" s="117">
        <v>0</v>
      </c>
      <c r="E34" s="117">
        <v>0</v>
      </c>
      <c r="F34" s="22"/>
      <c r="G34" s="22"/>
      <c r="H34" s="12">
        <v>806.6666666666666</v>
      </c>
      <c r="I34" s="13">
        <v>0.9594667023984992</v>
      </c>
      <c r="J34" s="36">
        <v>0.021934515102892453</v>
      </c>
      <c r="K34" s="15">
        <v>0.9961007004039985</v>
      </c>
      <c r="L34" s="16">
        <v>0.9814471012017988</v>
      </c>
      <c r="M34" s="22">
        <v>4</v>
      </c>
    </row>
    <row r="35" spans="1:13" ht="14.25">
      <c r="A35" s="17" t="s">
        <v>26</v>
      </c>
      <c r="B35" s="117">
        <v>0</v>
      </c>
      <c r="C35" s="117">
        <v>0</v>
      </c>
      <c r="D35" s="117">
        <v>0</v>
      </c>
      <c r="E35" s="117">
        <v>0</v>
      </c>
      <c r="F35" s="22"/>
      <c r="G35" s="22"/>
      <c r="H35" s="12">
        <v>0</v>
      </c>
      <c r="I35" s="13">
        <v>1</v>
      </c>
      <c r="J35" s="36">
        <v>1</v>
      </c>
      <c r="K35" s="15">
        <v>0.29946097246618175</v>
      </c>
      <c r="L35" s="16">
        <v>0.5796765834797091</v>
      </c>
      <c r="M35" s="22">
        <v>10</v>
      </c>
    </row>
    <row r="36" spans="1:13" ht="14.25">
      <c r="A36" s="17" t="s">
        <v>27</v>
      </c>
      <c r="B36" s="117">
        <v>0</v>
      </c>
      <c r="C36" s="117">
        <v>0</v>
      </c>
      <c r="D36" s="117">
        <v>0</v>
      </c>
      <c r="E36" s="117">
        <v>0</v>
      </c>
      <c r="F36" s="22"/>
      <c r="G36" s="22"/>
      <c r="H36" s="12">
        <v>0</v>
      </c>
      <c r="I36" s="13">
        <v>1</v>
      </c>
      <c r="J36" s="36">
        <v>1</v>
      </c>
      <c r="K36" s="15">
        <v>0.29946097246618175</v>
      </c>
      <c r="L36" s="16">
        <v>0.5796765834797091</v>
      </c>
      <c r="M36" s="22">
        <v>10</v>
      </c>
    </row>
    <row r="37" spans="1:13" ht="14.25">
      <c r="A37" s="17" t="s">
        <v>28</v>
      </c>
      <c r="B37" s="117">
        <v>2069</v>
      </c>
      <c r="C37" s="117">
        <v>2069</v>
      </c>
      <c r="D37" s="117">
        <v>0</v>
      </c>
      <c r="E37" s="117">
        <v>0</v>
      </c>
      <c r="F37" s="22"/>
      <c r="G37" s="22"/>
      <c r="H37" s="12">
        <v>689.6666666666666</v>
      </c>
      <c r="I37" s="13">
        <v>0.9653457054803698</v>
      </c>
      <c r="J37" s="36">
        <v>0.07847774277577843</v>
      </c>
      <c r="K37" s="15">
        <v>0.9558270588625948</v>
      </c>
      <c r="L37" s="16">
        <v>0.9596345175097049</v>
      </c>
      <c r="M37" s="22">
        <v>7</v>
      </c>
    </row>
    <row r="38" spans="1:13" ht="14.25">
      <c r="A38" s="17" t="s">
        <v>29</v>
      </c>
      <c r="B38" s="117">
        <v>0</v>
      </c>
      <c r="C38" s="117">
        <v>0</v>
      </c>
      <c r="D38" s="117">
        <v>0</v>
      </c>
      <c r="E38" s="117">
        <v>0</v>
      </c>
      <c r="F38" s="22"/>
      <c r="G38" s="22"/>
      <c r="H38" s="12">
        <v>0</v>
      </c>
      <c r="I38" s="13">
        <v>1</v>
      </c>
      <c r="J38" s="36">
        <v>1</v>
      </c>
      <c r="K38" s="15">
        <v>0.29946097246618175</v>
      </c>
      <c r="L38" s="16">
        <v>0.5796765834797091</v>
      </c>
      <c r="M38" s="22">
        <v>10</v>
      </c>
    </row>
    <row r="39" spans="1:13" ht="14.25">
      <c r="A39" s="17" t="s">
        <v>0</v>
      </c>
      <c r="B39" s="117">
        <v>0</v>
      </c>
      <c r="C39" s="117">
        <v>0</v>
      </c>
      <c r="D39" s="117">
        <v>0</v>
      </c>
      <c r="E39" s="117">
        <v>0</v>
      </c>
      <c r="F39" s="22"/>
      <c r="G39" s="22"/>
      <c r="H39" s="12">
        <v>0</v>
      </c>
      <c r="I39" s="13">
        <v>1</v>
      </c>
      <c r="J39" s="36">
        <v>1</v>
      </c>
      <c r="K39" s="15">
        <v>0.29946097246618175</v>
      </c>
      <c r="L39" s="16">
        <v>0.5796765834797091</v>
      </c>
      <c r="M39" s="22">
        <v>10</v>
      </c>
    </row>
    <row r="40" spans="1:13" ht="14.25">
      <c r="A40" s="17" t="s">
        <v>30</v>
      </c>
      <c r="B40" s="117">
        <v>105812</v>
      </c>
      <c r="C40" s="117">
        <v>48542</v>
      </c>
      <c r="D40" s="117">
        <v>6246</v>
      </c>
      <c r="E40" s="117">
        <v>4916</v>
      </c>
      <c r="F40" s="22"/>
      <c r="G40" s="22"/>
      <c r="H40" s="12">
        <v>19901.333333333332</v>
      </c>
      <c r="I40" s="13">
        <v>0</v>
      </c>
      <c r="J40" s="36">
        <v>0.3594945551290502</v>
      </c>
      <c r="K40" s="15">
        <v>0.7556692179749465</v>
      </c>
      <c r="L40" s="16">
        <v>0.45340153078496787</v>
      </c>
      <c r="M40" s="22">
        <v>41</v>
      </c>
    </row>
    <row r="41" spans="1:13" ht="14.25">
      <c r="A41" s="17" t="s">
        <v>31</v>
      </c>
      <c r="B41" s="117">
        <v>0</v>
      </c>
      <c r="C41" s="117">
        <v>0</v>
      </c>
      <c r="D41" s="117">
        <v>0</v>
      </c>
      <c r="E41" s="117">
        <v>0</v>
      </c>
      <c r="F41" s="22"/>
      <c r="G41" s="22"/>
      <c r="H41" s="12">
        <v>0</v>
      </c>
      <c r="I41" s="13">
        <v>1</v>
      </c>
      <c r="J41" s="36">
        <v>1</v>
      </c>
      <c r="K41" s="15">
        <v>0.29946097246618175</v>
      </c>
      <c r="L41" s="16">
        <v>0.5796765834797091</v>
      </c>
      <c r="M41" s="22">
        <v>10</v>
      </c>
    </row>
    <row r="42" spans="1:13" ht="14.25">
      <c r="A42" s="17" t="s">
        <v>32</v>
      </c>
      <c r="B42" s="117">
        <v>8348</v>
      </c>
      <c r="C42" s="117">
        <v>2715</v>
      </c>
      <c r="D42" s="117">
        <v>0</v>
      </c>
      <c r="E42" s="117">
        <v>0</v>
      </c>
      <c r="F42" s="22"/>
      <c r="G42" s="22"/>
      <c r="H42" s="12">
        <v>905</v>
      </c>
      <c r="I42" s="13">
        <v>0.9545256599222832</v>
      </c>
      <c r="J42" s="36">
        <v>0.04929533850447697</v>
      </c>
      <c r="K42" s="15">
        <v>0.9766126018411095</v>
      </c>
      <c r="L42" s="16">
        <v>0.9677778250735791</v>
      </c>
      <c r="M42" s="22">
        <v>6</v>
      </c>
    </row>
    <row r="43" spans="1:13" ht="14.25">
      <c r="A43" s="17" t="s">
        <v>33</v>
      </c>
      <c r="B43" s="117">
        <v>0</v>
      </c>
      <c r="C43" s="117">
        <v>0</v>
      </c>
      <c r="D43" s="117">
        <v>0</v>
      </c>
      <c r="E43" s="117">
        <v>0</v>
      </c>
      <c r="F43" s="22"/>
      <c r="G43" s="22"/>
      <c r="H43" s="12">
        <v>0</v>
      </c>
      <c r="I43" s="13">
        <v>1</v>
      </c>
      <c r="J43" s="36">
        <v>1</v>
      </c>
      <c r="K43" s="15">
        <v>0.29946097246618175</v>
      </c>
      <c r="L43" s="16">
        <v>0.5796765834797091</v>
      </c>
      <c r="M43" s="22">
        <v>10</v>
      </c>
    </row>
    <row r="44" spans="1:13" ht="14.25">
      <c r="A44" s="17" t="s">
        <v>34</v>
      </c>
      <c r="B44" s="117">
        <v>0</v>
      </c>
      <c r="C44" s="117">
        <v>0</v>
      </c>
      <c r="D44" s="117">
        <v>0</v>
      </c>
      <c r="E44" s="117">
        <v>0</v>
      </c>
      <c r="F44" s="22"/>
      <c r="G44" s="22"/>
      <c r="H44" s="12">
        <v>0</v>
      </c>
      <c r="I44" s="13">
        <v>1</v>
      </c>
      <c r="J44" s="36">
        <v>1</v>
      </c>
      <c r="K44" s="15">
        <v>0.29946097246618175</v>
      </c>
      <c r="L44" s="16">
        <v>0.5796765834797091</v>
      </c>
      <c r="M44" s="22">
        <v>10</v>
      </c>
    </row>
    <row r="45" spans="1:13" ht="14.25">
      <c r="A45" s="17" t="s">
        <v>35</v>
      </c>
      <c r="B45" s="117">
        <v>0</v>
      </c>
      <c r="C45" s="117">
        <v>0</v>
      </c>
      <c r="D45" s="117">
        <v>0</v>
      </c>
      <c r="E45" s="117">
        <v>0</v>
      </c>
      <c r="F45" s="22"/>
      <c r="G45" s="22"/>
      <c r="H45" s="12">
        <v>0</v>
      </c>
      <c r="I45" s="13">
        <v>1</v>
      </c>
      <c r="J45" s="36">
        <v>1</v>
      </c>
      <c r="K45" s="15">
        <v>0.29946097246618175</v>
      </c>
      <c r="L45" s="16">
        <v>0.5796765834797091</v>
      </c>
      <c r="M45" s="22">
        <v>10</v>
      </c>
    </row>
    <row r="46" spans="1:13" ht="14.25">
      <c r="A46" s="17" t="s">
        <v>36</v>
      </c>
      <c r="B46" s="117">
        <v>135897</v>
      </c>
      <c r="C46" s="117">
        <v>0</v>
      </c>
      <c r="D46" s="117">
        <v>0</v>
      </c>
      <c r="E46" s="117">
        <v>0</v>
      </c>
      <c r="F46" s="22"/>
      <c r="G46" s="22"/>
      <c r="H46" s="12">
        <v>0</v>
      </c>
      <c r="I46" s="13">
        <v>1</v>
      </c>
      <c r="J46" s="36">
        <v>0.019450467466351234</v>
      </c>
      <c r="K46" s="15">
        <v>0.9978699952993058</v>
      </c>
      <c r="L46" s="16">
        <v>0.9987219971795834</v>
      </c>
      <c r="M46" s="22">
        <v>2</v>
      </c>
    </row>
    <row r="47" spans="1:13" ht="14.25">
      <c r="A47" s="17" t="s">
        <v>37</v>
      </c>
      <c r="B47" s="117">
        <v>0</v>
      </c>
      <c r="C47" s="117">
        <v>0</v>
      </c>
      <c r="D47" s="117">
        <v>0</v>
      </c>
      <c r="E47" s="117">
        <v>0</v>
      </c>
      <c r="F47" s="22"/>
      <c r="G47" s="22"/>
      <c r="H47" s="12">
        <v>0</v>
      </c>
      <c r="I47" s="13">
        <v>1</v>
      </c>
      <c r="J47" s="36">
        <v>1</v>
      </c>
      <c r="K47" s="15">
        <v>0.29946097246618175</v>
      </c>
      <c r="L47" s="16">
        <v>0.5796765834797091</v>
      </c>
      <c r="M47" s="22">
        <v>10</v>
      </c>
    </row>
    <row r="48" spans="1:13" ht="14.25">
      <c r="A48" s="17" t="s">
        <v>38</v>
      </c>
      <c r="B48" s="117">
        <v>0</v>
      </c>
      <c r="C48" s="117">
        <v>0</v>
      </c>
      <c r="D48" s="117">
        <v>0</v>
      </c>
      <c r="E48" s="117">
        <v>0</v>
      </c>
      <c r="F48" s="22"/>
      <c r="G48" s="22"/>
      <c r="H48" s="12">
        <v>0</v>
      </c>
      <c r="I48" s="13">
        <v>1</v>
      </c>
      <c r="J48" s="36">
        <v>1</v>
      </c>
      <c r="K48" s="15">
        <v>0.29946097246618175</v>
      </c>
      <c r="L48" s="16">
        <v>0.5796765834797091</v>
      </c>
      <c r="M48" s="22">
        <v>10</v>
      </c>
    </row>
    <row r="49" spans="1:13" ht="14.25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41"/>
      <c r="G49" s="41"/>
      <c r="H49" s="18">
        <v>0</v>
      </c>
      <c r="I49" s="19"/>
      <c r="J49" s="20">
        <v>0.016459991906502495</v>
      </c>
      <c r="K49" s="20"/>
      <c r="L49" s="20"/>
      <c r="M49" s="22"/>
    </row>
    <row r="50" spans="1:13" ht="14.25">
      <c r="A50" s="17" t="s">
        <v>41</v>
      </c>
      <c r="B50" s="41">
        <v>224239</v>
      </c>
      <c r="C50" s="41">
        <v>48542</v>
      </c>
      <c r="D50" s="41">
        <v>17519</v>
      </c>
      <c r="E50" s="41">
        <v>20649</v>
      </c>
      <c r="F50" s="41"/>
      <c r="G50" s="41"/>
      <c r="H50" s="18">
        <v>19901.333333333332</v>
      </c>
      <c r="I50" s="19"/>
      <c r="J50" s="20">
        <v>1.420436029552767</v>
      </c>
      <c r="K50" s="20"/>
      <c r="L50" s="20"/>
      <c r="M50" s="22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  <row r="58" spans="2:7" ht="14.25">
      <c r="B58" s="28"/>
      <c r="C58" s="28"/>
      <c r="D58" s="28"/>
      <c r="E58" s="28"/>
      <c r="F58" s="28"/>
      <c r="G58" s="28"/>
    </row>
    <row r="59" spans="2:7" ht="14.25">
      <c r="B59" s="28"/>
      <c r="C59" s="28"/>
      <c r="D59" s="28"/>
      <c r="E59" s="28"/>
      <c r="F59" s="28"/>
      <c r="G59" s="28"/>
    </row>
    <row r="60" spans="2:7" ht="14.25">
      <c r="B60" s="28"/>
      <c r="C60" s="28"/>
      <c r="D60" s="28"/>
      <c r="E60" s="28"/>
      <c r="F60" s="28"/>
      <c r="G60" s="28"/>
    </row>
    <row r="61" spans="2:7" ht="14.25">
      <c r="B61" s="28"/>
      <c r="C61" s="28"/>
      <c r="D61" s="28"/>
      <c r="E61" s="28"/>
      <c r="F61" s="28"/>
      <c r="G61" s="28"/>
    </row>
    <row r="62" spans="2:7" ht="14.25">
      <c r="B62" s="28"/>
      <c r="C62" s="28"/>
      <c r="D62" s="28"/>
      <c r="E62" s="28"/>
      <c r="F62" s="28"/>
      <c r="G62" s="28"/>
    </row>
    <row r="63" spans="2:7" ht="14.25">
      <c r="B63" s="28"/>
      <c r="C63" s="28"/>
      <c r="D63" s="28"/>
      <c r="E63" s="28"/>
      <c r="F63" s="28"/>
      <c r="G63" s="28"/>
    </row>
    <row r="64" spans="2:7" ht="14.25">
      <c r="B64" s="28"/>
      <c r="C64" s="28"/>
      <c r="D64" s="28"/>
      <c r="E64" s="28"/>
      <c r="F64" s="28"/>
      <c r="G64" s="28"/>
    </row>
    <row r="65" spans="2:7" ht="14.25">
      <c r="B65" s="28"/>
      <c r="C65" s="28"/>
      <c r="D65" s="28"/>
      <c r="E65" s="28"/>
      <c r="F65" s="28"/>
      <c r="G65" s="28"/>
    </row>
    <row r="66" spans="2:7" ht="14.25">
      <c r="B66" s="28"/>
      <c r="C66" s="28"/>
      <c r="D66" s="28"/>
      <c r="E66" s="28"/>
      <c r="F66" s="28"/>
      <c r="G66" s="28"/>
    </row>
    <row r="67" spans="2:7" ht="14.25">
      <c r="B67" s="28"/>
      <c r="C67" s="28"/>
      <c r="D67" s="28"/>
      <c r="E67" s="28"/>
      <c r="F67" s="28"/>
      <c r="G67" s="28"/>
    </row>
    <row r="68" spans="2:7" ht="14.25">
      <c r="B68" s="28"/>
      <c r="C68" s="28"/>
      <c r="D68" s="28"/>
      <c r="E68" s="28"/>
      <c r="F68" s="28"/>
      <c r="G68" s="28"/>
    </row>
    <row r="69" spans="2:7" ht="14.25">
      <c r="B69" s="28"/>
      <c r="C69" s="28"/>
      <c r="D69" s="28"/>
      <c r="E69" s="28"/>
      <c r="F69" s="28"/>
      <c r="G69" s="28"/>
    </row>
    <row r="70" spans="2:7" ht="14.25">
      <c r="B70" s="28"/>
      <c r="C70" s="28"/>
      <c r="D70" s="28"/>
      <c r="E70" s="28"/>
      <c r="F70" s="28"/>
      <c r="G70" s="28"/>
    </row>
    <row r="71" spans="2:7" ht="14.25">
      <c r="B71" s="28"/>
      <c r="C71" s="28"/>
      <c r="D71" s="28"/>
      <c r="E71" s="28"/>
      <c r="F71" s="28"/>
      <c r="G71" s="28"/>
    </row>
    <row r="72" spans="2:7" ht="14.25">
      <c r="B72" s="28"/>
      <c r="C72" s="28"/>
      <c r="D72" s="28"/>
      <c r="E72" s="28"/>
      <c r="F72" s="28"/>
      <c r="G72" s="28"/>
    </row>
    <row r="73" spans="2:7" ht="14.25">
      <c r="B73" s="28"/>
      <c r="C73" s="28"/>
      <c r="D73" s="28"/>
      <c r="E73" s="28"/>
      <c r="F73" s="28"/>
      <c r="G73" s="28"/>
    </row>
    <row r="74" spans="2:7" ht="14.25">
      <c r="B74" s="28"/>
      <c r="C74" s="28"/>
      <c r="D74" s="28"/>
      <c r="E74" s="28"/>
      <c r="F74" s="28"/>
      <c r="G74" s="28"/>
    </row>
    <row r="75" spans="2:7" ht="14.25">
      <c r="B75" s="28"/>
      <c r="C75" s="28"/>
      <c r="D75" s="28"/>
      <c r="E75" s="28"/>
      <c r="F75" s="28"/>
      <c r="G75" s="28"/>
    </row>
    <row r="76" spans="2:7" ht="14.25">
      <c r="B76" s="28"/>
      <c r="C76" s="28"/>
      <c r="D76" s="28"/>
      <c r="E76" s="28"/>
      <c r="F76" s="28"/>
      <c r="G76" s="28"/>
    </row>
    <row r="77" spans="2:7" ht="14.25">
      <c r="B77" s="28"/>
      <c r="C77" s="28"/>
      <c r="D77" s="28"/>
      <c r="E77" s="28"/>
      <c r="F77" s="28"/>
      <c r="G77" s="28"/>
    </row>
    <row r="78" spans="2:7" ht="14.25">
      <c r="B78" s="28"/>
      <c r="C78" s="28"/>
      <c r="D78" s="28"/>
      <c r="E78" s="28"/>
      <c r="F78" s="28"/>
      <c r="G78" s="28"/>
    </row>
    <row r="79" spans="2:7" ht="14.25">
      <c r="B79" s="28"/>
      <c r="C79" s="28"/>
      <c r="D79" s="28"/>
      <c r="E79" s="28"/>
      <c r="F79" s="28"/>
      <c r="G79" s="28"/>
    </row>
    <row r="80" spans="2:7" ht="14.25">
      <c r="B80" s="28"/>
      <c r="C80" s="28"/>
      <c r="D80" s="28"/>
      <c r="E80" s="28"/>
      <c r="F80" s="28"/>
      <c r="G80" s="28"/>
    </row>
    <row r="81" spans="2:7" ht="14.25">
      <c r="B81" s="28"/>
      <c r="C81" s="28"/>
      <c r="D81" s="28"/>
      <c r="E81" s="28"/>
      <c r="F81" s="28"/>
      <c r="G81" s="28"/>
    </row>
    <row r="82" spans="2:7" ht="14.25">
      <c r="B82" s="28"/>
      <c r="C82" s="28"/>
      <c r="D82" s="28"/>
      <c r="E82" s="28"/>
      <c r="F82" s="28"/>
      <c r="G82" s="28"/>
    </row>
    <row r="83" spans="2:7" ht="14.25">
      <c r="B83" s="28"/>
      <c r="C83" s="28"/>
      <c r="D83" s="28"/>
      <c r="E83" s="28"/>
      <c r="F83" s="28"/>
      <c r="G83" s="28"/>
    </row>
    <row r="84" spans="2:7" ht="14.25">
      <c r="B84" s="28"/>
      <c r="C84" s="28"/>
      <c r="D84" s="28"/>
      <c r="E84" s="28"/>
      <c r="F84" s="28"/>
      <c r="G84" s="28"/>
    </row>
    <row r="85" spans="2:7" ht="14.25">
      <c r="B85" s="28"/>
      <c r="C85" s="28"/>
      <c r="D85" s="28"/>
      <c r="E85" s="28"/>
      <c r="F85" s="28"/>
      <c r="G85" s="28"/>
    </row>
    <row r="86" spans="2:7" ht="14.25">
      <c r="B86" s="28"/>
      <c r="C86" s="28"/>
      <c r="D86" s="28"/>
      <c r="E86" s="28"/>
      <c r="F86" s="28"/>
      <c r="G86" s="28"/>
    </row>
    <row r="87" spans="2:7" ht="14.25">
      <c r="B87" s="28"/>
      <c r="C87" s="28"/>
      <c r="D87" s="28"/>
      <c r="E87" s="28"/>
      <c r="F87" s="28"/>
      <c r="G87" s="28"/>
    </row>
    <row r="88" spans="2:7" ht="14.25">
      <c r="B88" s="28"/>
      <c r="C88" s="28"/>
      <c r="D88" s="28"/>
      <c r="E88" s="28"/>
      <c r="F88" s="28"/>
      <c r="G88" s="28"/>
    </row>
    <row r="89" spans="2:7" ht="14.25">
      <c r="B89" s="28"/>
      <c r="C89" s="28"/>
      <c r="D89" s="28"/>
      <c r="E89" s="28"/>
      <c r="F89" s="28"/>
      <c r="G89" s="28"/>
    </row>
    <row r="90" spans="2:7" ht="14.25">
      <c r="B90" s="28"/>
      <c r="C90" s="28"/>
      <c r="D90" s="28"/>
      <c r="E90" s="28"/>
      <c r="F90" s="28"/>
      <c r="G90" s="28"/>
    </row>
    <row r="91" spans="2:7" ht="14.25">
      <c r="B91" s="28"/>
      <c r="C91" s="28"/>
      <c r="D91" s="28"/>
      <c r="E91" s="28"/>
      <c r="F91" s="28"/>
      <c r="G91" s="28"/>
    </row>
    <row r="92" spans="2:7" ht="14.25">
      <c r="B92" s="28"/>
      <c r="C92" s="28"/>
      <c r="D92" s="28"/>
      <c r="E92" s="28"/>
      <c r="F92" s="28"/>
      <c r="G92" s="28"/>
    </row>
    <row r="93" spans="2:7" ht="14.25">
      <c r="B93" s="28"/>
      <c r="C93" s="28"/>
      <c r="D93" s="28"/>
      <c r="E93" s="28"/>
      <c r="F93" s="28"/>
      <c r="G93" s="28"/>
    </row>
    <row r="94" spans="2:7" ht="14.25">
      <c r="B94" s="28"/>
      <c r="C94" s="28"/>
      <c r="D94" s="28"/>
      <c r="E94" s="28"/>
      <c r="F94" s="28"/>
      <c r="G94" s="28"/>
    </row>
  </sheetData>
  <sheetProtection/>
  <mergeCells count="2">
    <mergeCell ref="A1:A2"/>
    <mergeCell ref="B1:E1"/>
  </mergeCells>
  <printOptions/>
  <pageMargins left="0.7" right="0.7" top="0.75" bottom="0.36" header="0.3" footer="0.3"/>
  <pageSetup horizontalDpi="600" verticalDpi="600" orientation="landscape" paperSize="9" scale="60" r:id="rId3"/>
  <legacyDrawing r:id="rId2"/>
  <oleObjects>
    <oleObject progId="Equation.3" shapeId="1459097" r:id="rId1"/>
  </oleObject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"/>
  <sheetViews>
    <sheetView view="pageBreakPreview" zoomScale="70" zoomScaleNormal="85" zoomScaleSheetLayoutView="70" zoomScalePageLayoutView="0" workbookViewId="0" topLeftCell="A1">
      <selection activeCell="I32" sqref="I32"/>
    </sheetView>
  </sheetViews>
  <sheetFormatPr defaultColWidth="9.00390625" defaultRowHeight="12.75"/>
  <cols>
    <col min="1" max="1" width="26.25390625" style="2" customWidth="1"/>
    <col min="2" max="3" width="17.00390625" style="29" customWidth="1"/>
    <col min="4" max="4" width="18.75390625" style="29" customWidth="1"/>
    <col min="5" max="5" width="18.375" style="29" customWidth="1"/>
    <col min="6" max="7" width="7.125" style="29" hidden="1" customWidth="1"/>
    <col min="8" max="8" width="14.00390625" style="2" customWidth="1"/>
    <col min="9" max="9" width="23.125" style="2" customWidth="1"/>
    <col min="10" max="10" width="18.375" style="4" customWidth="1"/>
    <col min="11" max="11" width="22.00390625" style="4" customWidth="1"/>
    <col min="12" max="12" width="15.875" style="4" customWidth="1"/>
    <col min="13" max="16384" width="9.125" style="2" customWidth="1"/>
  </cols>
  <sheetData>
    <row r="1" spans="1:13" ht="89.25" customHeight="1">
      <c r="A1" s="188" t="s">
        <v>47</v>
      </c>
      <c r="B1" s="192" t="s">
        <v>154</v>
      </c>
      <c r="C1" s="192"/>
      <c r="D1" s="192"/>
      <c r="E1" s="192"/>
      <c r="F1" s="32"/>
      <c r="G1" s="32" t="s">
        <v>85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69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17">
        <v>0</v>
      </c>
      <c r="C4" s="117">
        <v>0</v>
      </c>
      <c r="D4" s="117">
        <v>0</v>
      </c>
      <c r="E4" s="117">
        <v>0</v>
      </c>
      <c r="F4" s="22"/>
      <c r="G4" s="22"/>
      <c r="H4" s="12">
        <v>0</v>
      </c>
      <c r="I4" s="13">
        <v>1</v>
      </c>
      <c r="J4" s="36">
        <v>1</v>
      </c>
      <c r="K4" s="15">
        <v>0</v>
      </c>
      <c r="L4" s="16">
        <v>0.4</v>
      </c>
      <c r="M4" s="22">
        <v>12</v>
      </c>
    </row>
    <row r="5" spans="1:13" ht="14.25">
      <c r="A5" s="11" t="s">
        <v>43</v>
      </c>
      <c r="B5" s="117">
        <v>1100000</v>
      </c>
      <c r="C5" s="117">
        <v>1000000</v>
      </c>
      <c r="D5" s="117">
        <v>900000</v>
      </c>
      <c r="E5" s="117">
        <v>850000</v>
      </c>
      <c r="F5" s="22"/>
      <c r="G5" s="22"/>
      <c r="H5" s="12">
        <v>916666.6666666666</v>
      </c>
      <c r="I5" s="13">
        <v>0</v>
      </c>
      <c r="J5" s="36">
        <v>0.9176465021484269</v>
      </c>
      <c r="K5" s="15">
        <v>0.08509201233918008</v>
      </c>
      <c r="L5" s="16">
        <v>0.051055207403508045</v>
      </c>
      <c r="M5" s="22">
        <v>45</v>
      </c>
    </row>
    <row r="6" spans="1:13" ht="14.25">
      <c r="A6" s="11" t="s">
        <v>44</v>
      </c>
      <c r="B6" s="117">
        <v>10700</v>
      </c>
      <c r="C6" s="117">
        <v>10000</v>
      </c>
      <c r="D6" s="117">
        <v>8700</v>
      </c>
      <c r="E6" s="117">
        <v>7450</v>
      </c>
      <c r="F6" s="22"/>
      <c r="G6" s="22"/>
      <c r="H6" s="12">
        <v>8716.666666666666</v>
      </c>
      <c r="I6" s="13">
        <v>0.9904909090909091</v>
      </c>
      <c r="J6" s="36">
        <v>0.8863205761769558</v>
      </c>
      <c r="K6" s="15">
        <v>0.11745962450915597</v>
      </c>
      <c r="L6" s="16">
        <v>0.4666721383418573</v>
      </c>
      <c r="M6" s="22">
        <v>8</v>
      </c>
    </row>
    <row r="7" spans="1:13" ht="14.25">
      <c r="A7" s="11" t="s">
        <v>45</v>
      </c>
      <c r="B7" s="117">
        <v>0</v>
      </c>
      <c r="C7" s="117">
        <v>0</v>
      </c>
      <c r="D7" s="117">
        <v>0</v>
      </c>
      <c r="E7" s="117">
        <v>0</v>
      </c>
      <c r="F7" s="22"/>
      <c r="G7" s="22"/>
      <c r="H7" s="12">
        <v>0</v>
      </c>
      <c r="I7" s="13">
        <v>1</v>
      </c>
      <c r="J7" s="36">
        <v>1</v>
      </c>
      <c r="K7" s="15">
        <v>0</v>
      </c>
      <c r="L7" s="16">
        <v>0.4</v>
      </c>
      <c r="M7" s="22">
        <v>12</v>
      </c>
    </row>
    <row r="8" spans="1:13" ht="14.25">
      <c r="A8" s="11" t="s">
        <v>46</v>
      </c>
      <c r="B8" s="117">
        <v>48372</v>
      </c>
      <c r="C8" s="117">
        <v>7717</v>
      </c>
      <c r="D8" s="117">
        <v>6517</v>
      </c>
      <c r="E8" s="117">
        <v>1542</v>
      </c>
      <c r="F8" s="22"/>
      <c r="G8" s="22"/>
      <c r="H8" s="12">
        <v>5258.666666666667</v>
      </c>
      <c r="I8" s="13">
        <v>0.9942632727272728</v>
      </c>
      <c r="J8" s="36">
        <v>0.3170760528285741</v>
      </c>
      <c r="K8" s="15">
        <v>0.705633330161246</v>
      </c>
      <c r="L8" s="16">
        <v>0.8210853071876567</v>
      </c>
      <c r="M8" s="22">
        <v>4</v>
      </c>
    </row>
    <row r="9" spans="1:13" ht="14.25">
      <c r="A9" s="17" t="s">
        <v>39</v>
      </c>
      <c r="B9" s="117">
        <v>0</v>
      </c>
      <c r="C9" s="117">
        <v>0</v>
      </c>
      <c r="D9" s="117">
        <v>0</v>
      </c>
      <c r="E9" s="117">
        <v>0</v>
      </c>
      <c r="F9" s="22"/>
      <c r="G9" s="22"/>
      <c r="H9" s="12">
        <v>0</v>
      </c>
      <c r="I9" s="13">
        <v>1</v>
      </c>
      <c r="J9" s="36">
        <v>1</v>
      </c>
      <c r="K9" s="15">
        <v>0</v>
      </c>
      <c r="L9" s="16">
        <v>0.4</v>
      </c>
      <c r="M9" s="22">
        <v>12</v>
      </c>
    </row>
    <row r="10" spans="1:13" ht="14.25">
      <c r="A10" s="17" t="s">
        <v>1</v>
      </c>
      <c r="B10" s="117">
        <v>0</v>
      </c>
      <c r="C10" s="117">
        <v>0</v>
      </c>
      <c r="D10" s="117">
        <v>0</v>
      </c>
      <c r="E10" s="117">
        <v>0</v>
      </c>
      <c r="F10" s="22"/>
      <c r="G10" s="22"/>
      <c r="H10" s="12">
        <v>0</v>
      </c>
      <c r="I10" s="13">
        <v>1</v>
      </c>
      <c r="J10" s="36">
        <v>1</v>
      </c>
      <c r="K10" s="15">
        <v>0</v>
      </c>
      <c r="L10" s="16">
        <v>0.4</v>
      </c>
      <c r="M10" s="22">
        <v>12</v>
      </c>
    </row>
    <row r="11" spans="1:13" ht="14.25">
      <c r="A11" s="17" t="s">
        <v>2</v>
      </c>
      <c r="B11" s="117">
        <v>0</v>
      </c>
      <c r="C11" s="117">
        <v>0</v>
      </c>
      <c r="D11" s="117">
        <v>0</v>
      </c>
      <c r="E11" s="117">
        <v>0</v>
      </c>
      <c r="F11" s="22"/>
      <c r="G11" s="22"/>
      <c r="H11" s="12">
        <v>0</v>
      </c>
      <c r="I11" s="13">
        <v>1</v>
      </c>
      <c r="J11" s="36">
        <v>1</v>
      </c>
      <c r="K11" s="15">
        <v>0</v>
      </c>
      <c r="L11" s="16">
        <v>0.4</v>
      </c>
      <c r="M11" s="22">
        <v>12</v>
      </c>
    </row>
    <row r="12" spans="1:13" ht="14.25">
      <c r="A12" s="17" t="s">
        <v>3</v>
      </c>
      <c r="B12" s="117">
        <v>0</v>
      </c>
      <c r="C12" s="117">
        <v>0</v>
      </c>
      <c r="D12" s="117">
        <v>0</v>
      </c>
      <c r="E12" s="117">
        <v>0</v>
      </c>
      <c r="F12" s="22"/>
      <c r="G12" s="22"/>
      <c r="H12" s="12">
        <v>0</v>
      </c>
      <c r="I12" s="13">
        <v>1</v>
      </c>
      <c r="J12" s="36">
        <v>1</v>
      </c>
      <c r="K12" s="15">
        <v>0</v>
      </c>
      <c r="L12" s="16">
        <v>0.4</v>
      </c>
      <c r="M12" s="22">
        <v>12</v>
      </c>
    </row>
    <row r="13" spans="1:13" ht="14.25">
      <c r="A13" s="17" t="s">
        <v>4</v>
      </c>
      <c r="B13" s="117">
        <v>0</v>
      </c>
      <c r="C13" s="117">
        <v>0</v>
      </c>
      <c r="D13" s="117">
        <v>0</v>
      </c>
      <c r="E13" s="117">
        <v>0</v>
      </c>
      <c r="F13" s="22"/>
      <c r="G13" s="22"/>
      <c r="H13" s="12">
        <v>0</v>
      </c>
      <c r="I13" s="13">
        <v>1</v>
      </c>
      <c r="J13" s="36">
        <v>1</v>
      </c>
      <c r="K13" s="15">
        <v>0</v>
      </c>
      <c r="L13" s="16">
        <v>0.4</v>
      </c>
      <c r="M13" s="22">
        <v>12</v>
      </c>
    </row>
    <row r="14" spans="1:13" ht="14.25">
      <c r="A14" s="17" t="s">
        <v>5</v>
      </c>
      <c r="B14" s="117">
        <v>0</v>
      </c>
      <c r="C14" s="117">
        <v>0</v>
      </c>
      <c r="D14" s="117">
        <v>0</v>
      </c>
      <c r="E14" s="117">
        <v>0</v>
      </c>
      <c r="F14" s="22"/>
      <c r="G14" s="22"/>
      <c r="H14" s="12">
        <v>0</v>
      </c>
      <c r="I14" s="13">
        <v>1</v>
      </c>
      <c r="J14" s="36">
        <v>1</v>
      </c>
      <c r="K14" s="15">
        <v>0</v>
      </c>
      <c r="L14" s="16">
        <v>0.4</v>
      </c>
      <c r="M14" s="22">
        <v>12</v>
      </c>
    </row>
    <row r="15" spans="1:13" ht="14.25">
      <c r="A15" s="17" t="s">
        <v>6</v>
      </c>
      <c r="B15" s="117">
        <v>59387</v>
      </c>
      <c r="C15" s="117">
        <v>75521</v>
      </c>
      <c r="D15" s="117">
        <v>55558</v>
      </c>
      <c r="E15" s="117">
        <v>55558</v>
      </c>
      <c r="F15" s="22"/>
      <c r="G15" s="22"/>
      <c r="H15" s="12">
        <v>62212.333333333336</v>
      </c>
      <c r="I15" s="13">
        <v>0.932132</v>
      </c>
      <c r="J15" s="36">
        <v>0.9780290143529559</v>
      </c>
      <c r="K15" s="15">
        <v>0.022701590467374626</v>
      </c>
      <c r="L15" s="16">
        <v>0.38647375428042474</v>
      </c>
      <c r="M15" s="22">
        <v>44</v>
      </c>
    </row>
    <row r="16" spans="1:13" ht="14.25">
      <c r="A16" s="17" t="s">
        <v>7</v>
      </c>
      <c r="B16" s="117">
        <v>0</v>
      </c>
      <c r="C16" s="117">
        <v>0</v>
      </c>
      <c r="D16" s="117">
        <v>0</v>
      </c>
      <c r="E16" s="117">
        <v>0</v>
      </c>
      <c r="F16" s="22"/>
      <c r="G16" s="22"/>
      <c r="H16" s="12">
        <v>0</v>
      </c>
      <c r="I16" s="13">
        <v>1</v>
      </c>
      <c r="J16" s="36">
        <v>1</v>
      </c>
      <c r="K16" s="15">
        <v>0</v>
      </c>
      <c r="L16" s="16">
        <v>0.4</v>
      </c>
      <c r="M16" s="22">
        <v>12</v>
      </c>
    </row>
    <row r="17" spans="1:13" ht="14.25">
      <c r="A17" s="17" t="s">
        <v>8</v>
      </c>
      <c r="B17" s="117">
        <v>0</v>
      </c>
      <c r="C17" s="117">
        <v>0</v>
      </c>
      <c r="D17" s="117">
        <v>0</v>
      </c>
      <c r="E17" s="117">
        <v>0</v>
      </c>
      <c r="F17" s="22"/>
      <c r="G17" s="22"/>
      <c r="H17" s="12">
        <v>0</v>
      </c>
      <c r="I17" s="13">
        <v>1</v>
      </c>
      <c r="J17" s="36">
        <v>1</v>
      </c>
      <c r="K17" s="15">
        <v>0</v>
      </c>
      <c r="L17" s="16">
        <v>0.4</v>
      </c>
      <c r="M17" s="22">
        <v>12</v>
      </c>
    </row>
    <row r="18" spans="1:13" ht="14.25">
      <c r="A18" s="17" t="s">
        <v>9</v>
      </c>
      <c r="B18" s="117">
        <v>0</v>
      </c>
      <c r="C18" s="117">
        <v>0</v>
      </c>
      <c r="D18" s="117">
        <v>0</v>
      </c>
      <c r="E18" s="117">
        <v>0</v>
      </c>
      <c r="F18" s="22"/>
      <c r="G18" s="22"/>
      <c r="H18" s="12">
        <v>0</v>
      </c>
      <c r="I18" s="13">
        <v>1</v>
      </c>
      <c r="J18" s="36">
        <v>1</v>
      </c>
      <c r="K18" s="15">
        <v>0</v>
      </c>
      <c r="L18" s="16">
        <v>0.4</v>
      </c>
      <c r="M18" s="22">
        <v>12</v>
      </c>
    </row>
    <row r="19" spans="1:13" ht="14.25">
      <c r="A19" s="17" t="s">
        <v>10</v>
      </c>
      <c r="B19" s="117">
        <v>0</v>
      </c>
      <c r="C19" s="117">
        <v>0</v>
      </c>
      <c r="D19" s="117">
        <v>0</v>
      </c>
      <c r="E19" s="117">
        <v>0</v>
      </c>
      <c r="F19" s="22"/>
      <c r="G19" s="22"/>
      <c r="H19" s="12">
        <v>0</v>
      </c>
      <c r="I19" s="13">
        <v>1</v>
      </c>
      <c r="J19" s="36">
        <v>1</v>
      </c>
      <c r="K19" s="15">
        <v>0</v>
      </c>
      <c r="L19" s="16">
        <v>0.4</v>
      </c>
      <c r="M19" s="22">
        <v>12</v>
      </c>
    </row>
    <row r="20" spans="1:13" ht="14.25">
      <c r="A20" s="17" t="s">
        <v>11</v>
      </c>
      <c r="B20" s="117">
        <v>13550</v>
      </c>
      <c r="C20" s="117">
        <v>13550</v>
      </c>
      <c r="D20" s="117">
        <v>13550</v>
      </c>
      <c r="E20" s="117">
        <v>0</v>
      </c>
      <c r="F20" s="22"/>
      <c r="G20" s="22"/>
      <c r="H20" s="12">
        <v>9033.333333333334</v>
      </c>
      <c r="I20" s="13">
        <v>0.9901454545454546</v>
      </c>
      <c r="J20" s="36">
        <v>0.041945647380543565</v>
      </c>
      <c r="K20" s="15">
        <v>0.9899126924958264</v>
      </c>
      <c r="L20" s="16">
        <v>0.9900057973156776</v>
      </c>
      <c r="M20" s="22">
        <v>2</v>
      </c>
    </row>
    <row r="21" spans="1:13" ht="14.25">
      <c r="A21" s="17" t="s">
        <v>12</v>
      </c>
      <c r="B21" s="117">
        <v>0</v>
      </c>
      <c r="C21" s="117">
        <v>0</v>
      </c>
      <c r="D21" s="117">
        <v>0</v>
      </c>
      <c r="E21" s="117">
        <v>0</v>
      </c>
      <c r="F21" s="22"/>
      <c r="G21" s="22"/>
      <c r="H21" s="12">
        <v>0</v>
      </c>
      <c r="I21" s="13">
        <v>1</v>
      </c>
      <c r="J21" s="36">
        <v>1</v>
      </c>
      <c r="K21" s="15">
        <v>0</v>
      </c>
      <c r="L21" s="16">
        <v>0.4</v>
      </c>
      <c r="M21" s="22">
        <v>12</v>
      </c>
    </row>
    <row r="22" spans="1:13" ht="14.25">
      <c r="A22" s="17" t="s">
        <v>13</v>
      </c>
      <c r="B22" s="117">
        <v>65883</v>
      </c>
      <c r="C22" s="117">
        <v>61271</v>
      </c>
      <c r="D22" s="117">
        <v>58190</v>
      </c>
      <c r="E22" s="117">
        <v>45785</v>
      </c>
      <c r="F22" s="22"/>
      <c r="G22" s="22"/>
      <c r="H22" s="12">
        <v>55082</v>
      </c>
      <c r="I22" s="13">
        <v>0.9399105454545454</v>
      </c>
      <c r="J22" s="36">
        <v>0.8857611282361175</v>
      </c>
      <c r="K22" s="15">
        <v>0.11803767586491913</v>
      </c>
      <c r="L22" s="16">
        <v>0.44678682370076966</v>
      </c>
      <c r="M22" s="22">
        <v>10</v>
      </c>
    </row>
    <row r="23" spans="1:13" ht="14.25">
      <c r="A23" s="17" t="s">
        <v>14</v>
      </c>
      <c r="B23" s="117">
        <v>0</v>
      </c>
      <c r="C23" s="117">
        <v>0</v>
      </c>
      <c r="D23" s="117">
        <v>0</v>
      </c>
      <c r="E23" s="117">
        <v>0</v>
      </c>
      <c r="F23" s="22"/>
      <c r="G23" s="22"/>
      <c r="H23" s="12">
        <v>0</v>
      </c>
      <c r="I23" s="13">
        <v>1</v>
      </c>
      <c r="J23" s="36">
        <v>1</v>
      </c>
      <c r="K23" s="15">
        <v>0</v>
      </c>
      <c r="L23" s="16">
        <v>0.4</v>
      </c>
      <c r="M23" s="22">
        <v>12</v>
      </c>
    </row>
    <row r="24" spans="1:13" ht="14.25">
      <c r="A24" s="17" t="s">
        <v>15</v>
      </c>
      <c r="B24" s="117">
        <v>0</v>
      </c>
      <c r="C24" s="117">
        <v>0</v>
      </c>
      <c r="D24" s="117">
        <v>0</v>
      </c>
      <c r="E24" s="117">
        <v>0</v>
      </c>
      <c r="F24" s="22"/>
      <c r="G24" s="22"/>
      <c r="H24" s="12">
        <v>0</v>
      </c>
      <c r="I24" s="13">
        <v>1</v>
      </c>
      <c r="J24" s="36">
        <v>1</v>
      </c>
      <c r="K24" s="15">
        <v>0</v>
      </c>
      <c r="L24" s="16">
        <v>0.4</v>
      </c>
      <c r="M24" s="22">
        <v>12</v>
      </c>
    </row>
    <row r="25" spans="1:13" ht="14.25">
      <c r="A25" s="17" t="s">
        <v>16</v>
      </c>
      <c r="B25" s="117">
        <v>500</v>
      </c>
      <c r="C25" s="117">
        <v>500</v>
      </c>
      <c r="D25" s="117">
        <v>500</v>
      </c>
      <c r="E25" s="117">
        <v>0</v>
      </c>
      <c r="F25" s="22"/>
      <c r="G25" s="22"/>
      <c r="H25" s="12">
        <v>333.3333333333333</v>
      </c>
      <c r="I25" s="13">
        <v>0.9996363636363635</v>
      </c>
      <c r="J25" s="36">
        <v>0.12599210498948737</v>
      </c>
      <c r="K25" s="15">
        <v>0.9030714241284012</v>
      </c>
      <c r="L25" s="16">
        <v>0.9416973999315862</v>
      </c>
      <c r="M25" s="22">
        <v>3</v>
      </c>
    </row>
    <row r="26" spans="1:13" ht="14.25">
      <c r="A26" s="17" t="s">
        <v>17</v>
      </c>
      <c r="B26" s="117">
        <v>0</v>
      </c>
      <c r="C26" s="117">
        <v>0</v>
      </c>
      <c r="D26" s="117">
        <v>0</v>
      </c>
      <c r="E26" s="117">
        <v>0</v>
      </c>
      <c r="F26" s="22"/>
      <c r="G26" s="22"/>
      <c r="H26" s="12">
        <v>0</v>
      </c>
      <c r="I26" s="13">
        <v>1</v>
      </c>
      <c r="J26" s="36">
        <v>1</v>
      </c>
      <c r="K26" s="15">
        <v>0</v>
      </c>
      <c r="L26" s="16">
        <v>0.4</v>
      </c>
      <c r="M26" s="22">
        <v>12</v>
      </c>
    </row>
    <row r="27" spans="1:13" ht="14.25">
      <c r="A27" s="17" t="s">
        <v>18</v>
      </c>
      <c r="B27" s="117">
        <v>29000</v>
      </c>
      <c r="C27" s="117">
        <v>27000</v>
      </c>
      <c r="D27" s="117">
        <v>23000</v>
      </c>
      <c r="E27" s="117">
        <v>21000</v>
      </c>
      <c r="F27" s="22"/>
      <c r="G27" s="22"/>
      <c r="H27" s="12">
        <v>23666.666666666668</v>
      </c>
      <c r="I27" s="13">
        <v>0.9741818181818183</v>
      </c>
      <c r="J27" s="36">
        <v>0.8979946837889135</v>
      </c>
      <c r="K27" s="15">
        <v>0.10539731586555728</v>
      </c>
      <c r="L27" s="16">
        <v>0.4529111167920617</v>
      </c>
      <c r="M27" s="22">
        <v>9</v>
      </c>
    </row>
    <row r="28" spans="1:13" ht="14.25">
      <c r="A28" s="17" t="s">
        <v>19</v>
      </c>
      <c r="B28" s="117">
        <v>16000</v>
      </c>
      <c r="C28" s="117">
        <v>14700</v>
      </c>
      <c r="D28" s="117">
        <v>14600</v>
      </c>
      <c r="E28" s="117">
        <v>14500</v>
      </c>
      <c r="F28" s="22"/>
      <c r="G28" s="22"/>
      <c r="H28" s="12">
        <v>14600</v>
      </c>
      <c r="I28" s="13">
        <v>0.9840727272727273</v>
      </c>
      <c r="J28" s="36">
        <v>0.9677191601569491</v>
      </c>
      <c r="K28" s="15">
        <v>0.03335427995049648</v>
      </c>
      <c r="L28" s="16">
        <v>0.4136416588793888</v>
      </c>
      <c r="M28" s="22">
        <v>11</v>
      </c>
    </row>
    <row r="29" spans="1:13" ht="14.25">
      <c r="A29" s="17" t="s">
        <v>20</v>
      </c>
      <c r="B29" s="117">
        <v>0</v>
      </c>
      <c r="C29" s="117">
        <v>0</v>
      </c>
      <c r="D29" s="117">
        <v>0</v>
      </c>
      <c r="E29" s="117">
        <v>0</v>
      </c>
      <c r="F29" s="22"/>
      <c r="G29" s="22"/>
      <c r="H29" s="12">
        <v>0</v>
      </c>
      <c r="I29" s="13">
        <v>1</v>
      </c>
      <c r="J29" s="36">
        <v>1</v>
      </c>
      <c r="K29" s="15">
        <v>0</v>
      </c>
      <c r="L29" s="16">
        <v>0.4</v>
      </c>
      <c r="M29" s="22">
        <v>12</v>
      </c>
    </row>
    <row r="30" spans="1:13" ht="14.25">
      <c r="A30" s="17" t="s">
        <v>21</v>
      </c>
      <c r="B30" s="117">
        <v>0</v>
      </c>
      <c r="C30" s="117">
        <v>0</v>
      </c>
      <c r="D30" s="117">
        <v>0</v>
      </c>
      <c r="E30" s="117">
        <v>0</v>
      </c>
      <c r="F30" s="22"/>
      <c r="G30" s="22"/>
      <c r="H30" s="12">
        <v>0</v>
      </c>
      <c r="I30" s="13">
        <v>1</v>
      </c>
      <c r="J30" s="36">
        <v>1</v>
      </c>
      <c r="K30" s="15">
        <v>0</v>
      </c>
      <c r="L30" s="16">
        <v>0.4</v>
      </c>
      <c r="M30" s="22">
        <v>12</v>
      </c>
    </row>
    <row r="31" spans="1:13" ht="14.25">
      <c r="A31" s="17" t="s">
        <v>22</v>
      </c>
      <c r="B31" s="117">
        <v>218425</v>
      </c>
      <c r="C31" s="117">
        <v>771592</v>
      </c>
      <c r="D31" s="117">
        <v>34253</v>
      </c>
      <c r="E31" s="117">
        <v>44688</v>
      </c>
      <c r="F31" s="22"/>
      <c r="G31" s="22"/>
      <c r="H31" s="12">
        <v>283511</v>
      </c>
      <c r="I31" s="13">
        <v>0.6907152727272727</v>
      </c>
      <c r="J31" s="36">
        <v>0.5892453870776431</v>
      </c>
      <c r="K31" s="15">
        <v>0.42441350401604944</v>
      </c>
      <c r="L31" s="16">
        <v>0.5309342115005388</v>
      </c>
      <c r="M31" s="22">
        <v>7</v>
      </c>
    </row>
    <row r="32" spans="1:13" ht="14.25">
      <c r="A32" s="17" t="s">
        <v>23</v>
      </c>
      <c r="B32" s="117">
        <v>0</v>
      </c>
      <c r="C32" s="117">
        <v>0</v>
      </c>
      <c r="D32" s="117">
        <v>0</v>
      </c>
      <c r="E32" s="117">
        <v>0</v>
      </c>
      <c r="F32" s="22"/>
      <c r="G32" s="22"/>
      <c r="H32" s="12">
        <v>0</v>
      </c>
      <c r="I32" s="13">
        <v>1</v>
      </c>
      <c r="J32" s="36">
        <v>1</v>
      </c>
      <c r="K32" s="15">
        <v>0</v>
      </c>
      <c r="L32" s="16">
        <v>0.4</v>
      </c>
      <c r="M32" s="22">
        <v>12</v>
      </c>
    </row>
    <row r="33" spans="1:13" ht="14.25">
      <c r="A33" s="17" t="s">
        <v>24</v>
      </c>
      <c r="B33" s="117">
        <v>0</v>
      </c>
      <c r="C33" s="117">
        <v>0</v>
      </c>
      <c r="D33" s="117">
        <v>0</v>
      </c>
      <c r="E33" s="117">
        <v>0</v>
      </c>
      <c r="F33" s="22"/>
      <c r="G33" s="22"/>
      <c r="H33" s="12">
        <v>0</v>
      </c>
      <c r="I33" s="13">
        <v>1</v>
      </c>
      <c r="J33" s="36">
        <v>1</v>
      </c>
      <c r="K33" s="15">
        <v>0</v>
      </c>
      <c r="L33" s="16">
        <v>0.4</v>
      </c>
      <c r="M33" s="22">
        <v>12</v>
      </c>
    </row>
    <row r="34" spans="1:13" ht="14.25">
      <c r="A34" s="17" t="s">
        <v>25</v>
      </c>
      <c r="B34" s="117">
        <v>0</v>
      </c>
      <c r="C34" s="117">
        <v>0</v>
      </c>
      <c r="D34" s="117">
        <v>0</v>
      </c>
      <c r="E34" s="117">
        <v>0</v>
      </c>
      <c r="F34" s="22"/>
      <c r="G34" s="22"/>
      <c r="H34" s="12">
        <v>0</v>
      </c>
      <c r="I34" s="13">
        <v>1</v>
      </c>
      <c r="J34" s="36">
        <v>1</v>
      </c>
      <c r="K34" s="15">
        <v>0</v>
      </c>
      <c r="L34" s="16">
        <v>0.4</v>
      </c>
      <c r="M34" s="22">
        <v>12</v>
      </c>
    </row>
    <row r="35" spans="1:13" ht="14.25">
      <c r="A35" s="17" t="s">
        <v>26</v>
      </c>
      <c r="B35" s="117">
        <v>0</v>
      </c>
      <c r="C35" s="117">
        <v>0</v>
      </c>
      <c r="D35" s="117">
        <v>0</v>
      </c>
      <c r="E35" s="117">
        <v>0</v>
      </c>
      <c r="F35" s="22"/>
      <c r="G35" s="22"/>
      <c r="H35" s="12">
        <v>0</v>
      </c>
      <c r="I35" s="13">
        <v>1</v>
      </c>
      <c r="J35" s="36">
        <v>1</v>
      </c>
      <c r="K35" s="15">
        <v>0</v>
      </c>
      <c r="L35" s="16">
        <v>0.4</v>
      </c>
      <c r="M35" s="22">
        <v>12</v>
      </c>
    </row>
    <row r="36" spans="1:13" ht="14.25">
      <c r="A36" s="17" t="s">
        <v>27</v>
      </c>
      <c r="B36" s="117">
        <v>0</v>
      </c>
      <c r="C36" s="117">
        <v>0</v>
      </c>
      <c r="D36" s="117">
        <v>0</v>
      </c>
      <c r="E36" s="117">
        <v>0</v>
      </c>
      <c r="F36" s="22"/>
      <c r="G36" s="22"/>
      <c r="H36" s="12">
        <v>0</v>
      </c>
      <c r="I36" s="13">
        <v>1</v>
      </c>
      <c r="J36" s="36">
        <v>1</v>
      </c>
      <c r="K36" s="15">
        <v>0</v>
      </c>
      <c r="L36" s="16">
        <v>0.4</v>
      </c>
      <c r="M36" s="22">
        <v>12</v>
      </c>
    </row>
    <row r="37" spans="1:13" ht="14.25">
      <c r="A37" s="17" t="s">
        <v>28</v>
      </c>
      <c r="B37" s="117">
        <v>30000</v>
      </c>
      <c r="C37" s="117">
        <v>7200</v>
      </c>
      <c r="D37" s="117">
        <v>0</v>
      </c>
      <c r="E37" s="117">
        <v>0</v>
      </c>
      <c r="F37" s="22"/>
      <c r="G37" s="22"/>
      <c r="H37" s="12">
        <v>2400</v>
      </c>
      <c r="I37" s="13">
        <v>0.9973818181818181</v>
      </c>
      <c r="J37" s="36">
        <v>0.03218297948685433</v>
      </c>
      <c r="K37" s="15">
        <v>1</v>
      </c>
      <c r="L37" s="16">
        <v>0.9989527272727272</v>
      </c>
      <c r="M37" s="22">
        <v>1</v>
      </c>
    </row>
    <row r="38" spans="1:13" ht="14.25">
      <c r="A38" s="17" t="s">
        <v>29</v>
      </c>
      <c r="B38" s="117">
        <v>0</v>
      </c>
      <c r="C38" s="117">
        <v>0</v>
      </c>
      <c r="D38" s="117">
        <v>0</v>
      </c>
      <c r="E38" s="117">
        <v>0</v>
      </c>
      <c r="F38" s="22"/>
      <c r="G38" s="22"/>
      <c r="H38" s="12">
        <v>0</v>
      </c>
      <c r="I38" s="13">
        <v>1</v>
      </c>
      <c r="J38" s="36">
        <v>1</v>
      </c>
      <c r="K38" s="15">
        <v>0</v>
      </c>
      <c r="L38" s="16">
        <v>0.4</v>
      </c>
      <c r="M38" s="22">
        <v>12</v>
      </c>
    </row>
    <row r="39" spans="1:13" ht="14.25">
      <c r="A39" s="17" t="s">
        <v>0</v>
      </c>
      <c r="B39" s="117">
        <v>0</v>
      </c>
      <c r="C39" s="117">
        <v>0</v>
      </c>
      <c r="D39" s="117">
        <v>0</v>
      </c>
      <c r="E39" s="117">
        <v>0</v>
      </c>
      <c r="F39" s="22"/>
      <c r="G39" s="22"/>
      <c r="H39" s="12">
        <v>0</v>
      </c>
      <c r="I39" s="13">
        <v>1</v>
      </c>
      <c r="J39" s="36">
        <v>1</v>
      </c>
      <c r="K39" s="15">
        <v>0</v>
      </c>
      <c r="L39" s="16">
        <v>0.4</v>
      </c>
      <c r="M39" s="22">
        <v>12</v>
      </c>
    </row>
    <row r="40" spans="1:13" ht="14.25">
      <c r="A40" s="17" t="s">
        <v>30</v>
      </c>
      <c r="B40" s="117">
        <v>97211</v>
      </c>
      <c r="C40" s="117">
        <v>37942</v>
      </c>
      <c r="D40" s="117">
        <v>37398</v>
      </c>
      <c r="E40" s="117">
        <v>35141</v>
      </c>
      <c r="F40" s="22"/>
      <c r="G40" s="22"/>
      <c r="H40" s="12">
        <v>36827</v>
      </c>
      <c r="I40" s="13">
        <v>0.959825090909091</v>
      </c>
      <c r="J40" s="36">
        <v>0.712360070829398</v>
      </c>
      <c r="K40" s="15">
        <v>0.29720486731892004</v>
      </c>
      <c r="L40" s="16">
        <v>0.5622529567549884</v>
      </c>
      <c r="M40" s="22">
        <v>6</v>
      </c>
    </row>
    <row r="41" spans="1:13" ht="14.25">
      <c r="A41" s="17" t="s">
        <v>31</v>
      </c>
      <c r="B41" s="117">
        <v>0</v>
      </c>
      <c r="C41" s="117">
        <v>0</v>
      </c>
      <c r="D41" s="117">
        <v>0</v>
      </c>
      <c r="E41" s="117">
        <v>0</v>
      </c>
      <c r="F41" s="22"/>
      <c r="G41" s="22"/>
      <c r="H41" s="12">
        <v>0</v>
      </c>
      <c r="I41" s="13">
        <v>1</v>
      </c>
      <c r="J41" s="36">
        <v>1</v>
      </c>
      <c r="K41" s="15">
        <v>0</v>
      </c>
      <c r="L41" s="16">
        <v>0.4</v>
      </c>
      <c r="M41" s="22">
        <v>12</v>
      </c>
    </row>
    <row r="42" spans="1:13" ht="14.25">
      <c r="A42" s="17" t="s">
        <v>32</v>
      </c>
      <c r="B42" s="117">
        <v>0</v>
      </c>
      <c r="C42" s="117">
        <v>0</v>
      </c>
      <c r="D42" s="117">
        <v>0</v>
      </c>
      <c r="E42" s="117">
        <v>0</v>
      </c>
      <c r="F42" s="22"/>
      <c r="G42" s="22"/>
      <c r="H42" s="12">
        <v>0</v>
      </c>
      <c r="I42" s="13">
        <v>1</v>
      </c>
      <c r="J42" s="36">
        <v>1</v>
      </c>
      <c r="K42" s="15">
        <v>0</v>
      </c>
      <c r="L42" s="16">
        <v>0.4</v>
      </c>
      <c r="M42" s="22">
        <v>12</v>
      </c>
    </row>
    <row r="43" spans="1:13" ht="14.25">
      <c r="A43" s="17" t="s">
        <v>33</v>
      </c>
      <c r="B43" s="117">
        <v>0</v>
      </c>
      <c r="C43" s="117">
        <v>0</v>
      </c>
      <c r="D43" s="117">
        <v>0</v>
      </c>
      <c r="E43" s="117">
        <v>0</v>
      </c>
      <c r="F43" s="22"/>
      <c r="G43" s="22"/>
      <c r="H43" s="12">
        <v>0</v>
      </c>
      <c r="I43" s="13">
        <v>1</v>
      </c>
      <c r="J43" s="36">
        <v>1</v>
      </c>
      <c r="K43" s="15">
        <v>0</v>
      </c>
      <c r="L43" s="16">
        <v>0.4</v>
      </c>
      <c r="M43" s="22">
        <v>12</v>
      </c>
    </row>
    <row r="44" spans="1:13" ht="14.25">
      <c r="A44" s="17" t="s">
        <v>34</v>
      </c>
      <c r="B44" s="117">
        <v>0</v>
      </c>
      <c r="C44" s="117">
        <v>0</v>
      </c>
      <c r="D44" s="117">
        <v>0</v>
      </c>
      <c r="E44" s="117">
        <v>0</v>
      </c>
      <c r="F44" s="22"/>
      <c r="G44" s="22"/>
      <c r="H44" s="12">
        <v>0</v>
      </c>
      <c r="I44" s="13">
        <v>1</v>
      </c>
      <c r="J44" s="36">
        <v>1</v>
      </c>
      <c r="K44" s="15">
        <v>0</v>
      </c>
      <c r="L44" s="16">
        <v>0.4</v>
      </c>
      <c r="M44" s="22">
        <v>12</v>
      </c>
    </row>
    <row r="45" spans="1:13" ht="14.25">
      <c r="A45" s="17" t="s">
        <v>35</v>
      </c>
      <c r="B45" s="117">
        <v>0</v>
      </c>
      <c r="C45" s="117">
        <v>0</v>
      </c>
      <c r="D45" s="117">
        <v>0</v>
      </c>
      <c r="E45" s="117">
        <v>0</v>
      </c>
      <c r="F45" s="22"/>
      <c r="G45" s="22"/>
      <c r="H45" s="12">
        <v>0</v>
      </c>
      <c r="I45" s="13">
        <v>1</v>
      </c>
      <c r="J45" s="36">
        <v>1</v>
      </c>
      <c r="K45" s="15">
        <v>0</v>
      </c>
      <c r="L45" s="16">
        <v>0.4</v>
      </c>
      <c r="M45" s="22">
        <v>12</v>
      </c>
    </row>
    <row r="46" spans="1:13" ht="14.25">
      <c r="A46" s="17" t="s">
        <v>36</v>
      </c>
      <c r="B46" s="117">
        <v>51970</v>
      </c>
      <c r="C46" s="117">
        <v>5894</v>
      </c>
      <c r="D46" s="117">
        <v>7033</v>
      </c>
      <c r="E46" s="117">
        <v>9241</v>
      </c>
      <c r="F46" s="22"/>
      <c r="G46" s="22"/>
      <c r="H46" s="12">
        <v>7389.333333333333</v>
      </c>
      <c r="I46" s="13">
        <v>0.9919389090909091</v>
      </c>
      <c r="J46" s="36">
        <v>0.5623267599197183</v>
      </c>
      <c r="K46" s="15">
        <v>0.45222726073594294</v>
      </c>
      <c r="L46" s="16">
        <v>0.6681119200779294</v>
      </c>
      <c r="M46" s="22">
        <v>5</v>
      </c>
    </row>
    <row r="47" spans="1:13" ht="14.25">
      <c r="A47" s="17" t="s">
        <v>37</v>
      </c>
      <c r="B47" s="117">
        <v>0</v>
      </c>
      <c r="C47" s="117">
        <v>0</v>
      </c>
      <c r="D47" s="117">
        <v>0</v>
      </c>
      <c r="E47" s="117">
        <v>0</v>
      </c>
      <c r="F47" s="22"/>
      <c r="G47" s="22"/>
      <c r="H47" s="12">
        <v>0</v>
      </c>
      <c r="I47" s="13">
        <v>1</v>
      </c>
      <c r="J47" s="36">
        <v>1</v>
      </c>
      <c r="K47" s="15">
        <v>0</v>
      </c>
      <c r="L47" s="16">
        <v>0.4</v>
      </c>
      <c r="M47" s="22">
        <v>12</v>
      </c>
    </row>
    <row r="48" spans="1:13" ht="14.25">
      <c r="A48" s="17" t="s">
        <v>38</v>
      </c>
      <c r="B48" s="117">
        <v>0</v>
      </c>
      <c r="C48" s="117">
        <v>0</v>
      </c>
      <c r="D48" s="117">
        <v>0</v>
      </c>
      <c r="E48" s="117">
        <v>0</v>
      </c>
      <c r="F48" s="22"/>
      <c r="G48" s="22"/>
      <c r="H48" s="12">
        <v>0</v>
      </c>
      <c r="I48" s="13">
        <v>1</v>
      </c>
      <c r="J48" s="36">
        <v>1</v>
      </c>
      <c r="K48" s="15">
        <v>0</v>
      </c>
      <c r="L48" s="16">
        <v>0.4</v>
      </c>
      <c r="M48" s="22">
        <v>12</v>
      </c>
    </row>
    <row r="49" spans="1:13" ht="14.25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41"/>
      <c r="G49" s="41"/>
      <c r="H49" s="18">
        <v>0</v>
      </c>
      <c r="I49" s="19"/>
      <c r="J49" s="20">
        <v>0.03218297948685433</v>
      </c>
      <c r="K49" s="20"/>
      <c r="L49" s="20"/>
      <c r="M49" s="22"/>
    </row>
    <row r="50" spans="1:13" ht="14.25">
      <c r="A50" s="17" t="s">
        <v>41</v>
      </c>
      <c r="B50" s="41">
        <v>1100000</v>
      </c>
      <c r="C50" s="41">
        <v>1000000</v>
      </c>
      <c r="D50" s="41">
        <v>900000</v>
      </c>
      <c r="E50" s="41">
        <v>850000</v>
      </c>
      <c r="F50" s="41"/>
      <c r="G50" s="41"/>
      <c r="H50" s="18">
        <v>916666.6666666666</v>
      </c>
      <c r="I50" s="19"/>
      <c r="J50" s="20">
        <v>1</v>
      </c>
      <c r="K50" s="20"/>
      <c r="L50" s="20"/>
      <c r="M50" s="22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  <row r="58" spans="2:7" ht="14.25">
      <c r="B58" s="28"/>
      <c r="C58" s="28"/>
      <c r="D58" s="28"/>
      <c r="E58" s="28"/>
      <c r="F58" s="28"/>
      <c r="G58" s="28"/>
    </row>
    <row r="59" spans="2:7" ht="14.25">
      <c r="B59" s="28"/>
      <c r="C59" s="28"/>
      <c r="D59" s="28"/>
      <c r="E59" s="28"/>
      <c r="F59" s="28"/>
      <c r="G59" s="28"/>
    </row>
    <row r="60" spans="2:7" ht="14.25">
      <c r="B60" s="28"/>
      <c r="C60" s="28"/>
      <c r="D60" s="28"/>
      <c r="E60" s="28"/>
      <c r="F60" s="28"/>
      <c r="G60" s="28"/>
    </row>
    <row r="61" spans="2:7" ht="14.25">
      <c r="B61" s="28"/>
      <c r="C61" s="28"/>
      <c r="D61" s="28"/>
      <c r="E61" s="28"/>
      <c r="F61" s="28"/>
      <c r="G61" s="28"/>
    </row>
    <row r="62" spans="2:7" ht="14.25">
      <c r="B62" s="28"/>
      <c r="C62" s="28"/>
      <c r="D62" s="28"/>
      <c r="E62" s="28"/>
      <c r="F62" s="28"/>
      <c r="G62" s="28"/>
    </row>
    <row r="63" spans="2:7" ht="14.25">
      <c r="B63" s="28"/>
      <c r="C63" s="28"/>
      <c r="D63" s="28"/>
      <c r="E63" s="28"/>
      <c r="F63" s="28"/>
      <c r="G63" s="28"/>
    </row>
    <row r="64" spans="2:7" ht="14.25">
      <c r="B64" s="28"/>
      <c r="C64" s="28"/>
      <c r="D64" s="28"/>
      <c r="E64" s="28"/>
      <c r="F64" s="28"/>
      <c r="G64" s="28"/>
    </row>
    <row r="65" spans="2:7" ht="14.25">
      <c r="B65" s="28"/>
      <c r="C65" s="28"/>
      <c r="D65" s="28"/>
      <c r="E65" s="28"/>
      <c r="F65" s="28"/>
      <c r="G65" s="28"/>
    </row>
    <row r="66" spans="2:7" ht="14.25">
      <c r="B66" s="28"/>
      <c r="C66" s="28"/>
      <c r="D66" s="28"/>
      <c r="E66" s="28"/>
      <c r="F66" s="28"/>
      <c r="G66" s="28"/>
    </row>
    <row r="67" spans="2:7" ht="14.25">
      <c r="B67" s="28"/>
      <c r="C67" s="28"/>
      <c r="D67" s="28"/>
      <c r="E67" s="28"/>
      <c r="F67" s="28"/>
      <c r="G67" s="28"/>
    </row>
    <row r="68" spans="2:7" ht="14.25">
      <c r="B68" s="28"/>
      <c r="C68" s="28"/>
      <c r="D68" s="28"/>
      <c r="E68" s="28"/>
      <c r="F68" s="28"/>
      <c r="G68" s="28"/>
    </row>
    <row r="69" spans="2:7" ht="14.25">
      <c r="B69" s="28"/>
      <c r="C69" s="28"/>
      <c r="D69" s="28"/>
      <c r="E69" s="28"/>
      <c r="F69" s="28"/>
      <c r="G69" s="28"/>
    </row>
    <row r="70" spans="2:7" ht="14.25">
      <c r="B70" s="28"/>
      <c r="C70" s="28"/>
      <c r="D70" s="28"/>
      <c r="E70" s="28"/>
      <c r="F70" s="28"/>
      <c r="G70" s="28"/>
    </row>
    <row r="71" spans="2:7" ht="14.25">
      <c r="B71" s="28"/>
      <c r="C71" s="28"/>
      <c r="D71" s="28"/>
      <c r="E71" s="28"/>
      <c r="F71" s="28"/>
      <c r="G71" s="28"/>
    </row>
    <row r="72" spans="2:7" ht="14.25">
      <c r="B72" s="28"/>
      <c r="C72" s="28"/>
      <c r="D72" s="28"/>
      <c r="E72" s="28"/>
      <c r="F72" s="28"/>
      <c r="G72" s="28"/>
    </row>
    <row r="73" spans="2:7" ht="14.25">
      <c r="B73" s="28"/>
      <c r="C73" s="28"/>
      <c r="D73" s="28"/>
      <c r="E73" s="28"/>
      <c r="F73" s="28"/>
      <c r="G73" s="28"/>
    </row>
    <row r="74" spans="2:7" ht="14.25">
      <c r="B74" s="28"/>
      <c r="C74" s="28"/>
      <c r="D74" s="28"/>
      <c r="E74" s="28"/>
      <c r="F74" s="28"/>
      <c r="G74" s="28"/>
    </row>
    <row r="75" spans="2:7" ht="14.25">
      <c r="B75" s="28"/>
      <c r="C75" s="28"/>
      <c r="D75" s="28"/>
      <c r="E75" s="28"/>
      <c r="F75" s="28"/>
      <c r="G75" s="28"/>
    </row>
    <row r="76" spans="2:7" ht="14.25">
      <c r="B76" s="28"/>
      <c r="C76" s="28"/>
      <c r="D76" s="28"/>
      <c r="E76" s="28"/>
      <c r="F76" s="28"/>
      <c r="G76" s="28"/>
    </row>
    <row r="77" spans="2:7" ht="14.25">
      <c r="B77" s="28"/>
      <c r="C77" s="28"/>
      <c r="D77" s="28"/>
      <c r="E77" s="28"/>
      <c r="F77" s="28"/>
      <c r="G77" s="28"/>
    </row>
    <row r="78" spans="2:7" ht="14.25">
      <c r="B78" s="28"/>
      <c r="C78" s="28"/>
      <c r="D78" s="28"/>
      <c r="E78" s="28"/>
      <c r="F78" s="28"/>
      <c r="G78" s="28"/>
    </row>
    <row r="79" spans="2:7" ht="14.25">
      <c r="B79" s="28"/>
      <c r="C79" s="28"/>
      <c r="D79" s="28"/>
      <c r="E79" s="28"/>
      <c r="F79" s="28"/>
      <c r="G79" s="28"/>
    </row>
    <row r="80" spans="2:7" ht="14.25">
      <c r="B80" s="28"/>
      <c r="C80" s="28"/>
      <c r="D80" s="28"/>
      <c r="E80" s="28"/>
      <c r="F80" s="28"/>
      <c r="G80" s="28"/>
    </row>
    <row r="81" spans="2:7" ht="14.25">
      <c r="B81" s="28"/>
      <c r="C81" s="28"/>
      <c r="D81" s="28"/>
      <c r="E81" s="28"/>
      <c r="F81" s="28"/>
      <c r="G81" s="28"/>
    </row>
    <row r="82" spans="2:7" ht="14.25">
      <c r="B82" s="28"/>
      <c r="C82" s="28"/>
      <c r="D82" s="28"/>
      <c r="E82" s="28"/>
      <c r="F82" s="28"/>
      <c r="G82" s="28"/>
    </row>
    <row r="83" spans="2:7" ht="14.25">
      <c r="B83" s="28"/>
      <c r="C83" s="28"/>
      <c r="D83" s="28"/>
      <c r="E83" s="28"/>
      <c r="F83" s="28"/>
      <c r="G83" s="28"/>
    </row>
    <row r="84" spans="2:7" ht="14.25">
      <c r="B84" s="28"/>
      <c r="C84" s="28"/>
      <c r="D84" s="28"/>
      <c r="E84" s="28"/>
      <c r="F84" s="28"/>
      <c r="G84" s="28"/>
    </row>
    <row r="85" spans="2:7" ht="14.25">
      <c r="B85" s="28"/>
      <c r="C85" s="28"/>
      <c r="D85" s="28"/>
      <c r="E85" s="28"/>
      <c r="F85" s="28"/>
      <c r="G85" s="28"/>
    </row>
    <row r="86" spans="2:7" ht="14.25">
      <c r="B86" s="28"/>
      <c r="C86" s="28"/>
      <c r="D86" s="28"/>
      <c r="E86" s="28"/>
      <c r="F86" s="28"/>
      <c r="G86" s="28"/>
    </row>
    <row r="87" spans="2:7" ht="14.25">
      <c r="B87" s="28"/>
      <c r="C87" s="28"/>
      <c r="D87" s="28"/>
      <c r="E87" s="28"/>
      <c r="F87" s="28"/>
      <c r="G87" s="28"/>
    </row>
    <row r="88" spans="2:7" ht="14.25">
      <c r="B88" s="28"/>
      <c r="C88" s="28"/>
      <c r="D88" s="28"/>
      <c r="E88" s="28"/>
      <c r="F88" s="28"/>
      <c r="G88" s="28"/>
    </row>
    <row r="89" spans="2:7" ht="14.25">
      <c r="B89" s="28"/>
      <c r="C89" s="28"/>
      <c r="D89" s="28"/>
      <c r="E89" s="28"/>
      <c r="F89" s="28"/>
      <c r="G89" s="28"/>
    </row>
    <row r="90" spans="2:7" ht="14.25">
      <c r="B90" s="28"/>
      <c r="C90" s="28"/>
      <c r="D90" s="28"/>
      <c r="E90" s="28"/>
      <c r="F90" s="28"/>
      <c r="G90" s="28"/>
    </row>
    <row r="91" spans="2:7" ht="14.25">
      <c r="B91" s="28"/>
      <c r="C91" s="28"/>
      <c r="D91" s="28"/>
      <c r="E91" s="28"/>
      <c r="F91" s="28"/>
      <c r="G91" s="28"/>
    </row>
    <row r="92" spans="2:7" ht="14.25">
      <c r="B92" s="28"/>
      <c r="C92" s="28"/>
      <c r="D92" s="28"/>
      <c r="E92" s="28"/>
      <c r="F92" s="28"/>
      <c r="G92" s="28"/>
    </row>
    <row r="93" spans="2:7" ht="14.25">
      <c r="B93" s="28"/>
      <c r="C93" s="28"/>
      <c r="D93" s="28"/>
      <c r="E93" s="28"/>
      <c r="F93" s="28"/>
      <c r="G93" s="28"/>
    </row>
    <row r="94" spans="2:7" ht="14.25">
      <c r="B94" s="28"/>
      <c r="C94" s="28"/>
      <c r="D94" s="28"/>
      <c r="E94" s="28"/>
      <c r="F94" s="28"/>
      <c r="G94" s="28"/>
    </row>
    <row r="95" spans="2:7" ht="14.25">
      <c r="B95" s="28"/>
      <c r="C95" s="28"/>
      <c r="D95" s="28"/>
      <c r="E95" s="28"/>
      <c r="F95" s="28"/>
      <c r="G95" s="28"/>
    </row>
  </sheetData>
  <sheetProtection/>
  <mergeCells count="2">
    <mergeCell ref="A1:A2"/>
    <mergeCell ref="B1:E1"/>
  </mergeCells>
  <printOptions/>
  <pageMargins left="0.7" right="0.7" top="0.75" bottom="0.37" header="0.3" footer="0.3"/>
  <pageSetup horizontalDpi="600" verticalDpi="600" orientation="landscape" paperSize="9" scale="61" r:id="rId3"/>
  <legacyDrawing r:id="rId2"/>
  <oleObjects>
    <oleObject progId="Equation.3" shapeId="1459096" r:id="rId1"/>
  </oleObject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70" zoomScaleSheetLayoutView="70" zoomScalePageLayoutView="0" workbookViewId="0" topLeftCell="A1">
      <pane xSplit="8" ySplit="25" topLeftCell="I26" activePane="bottomRight" state="frozen"/>
      <selection pane="topLeft" activeCell="A1" sqref="A1"/>
      <selection pane="topRight" activeCell="J1" sqref="J1"/>
      <selection pane="bottomLeft" activeCell="A25" sqref="A25"/>
      <selection pane="bottomRight" activeCell="B1" sqref="B1:E1"/>
    </sheetView>
  </sheetViews>
  <sheetFormatPr defaultColWidth="9.00390625" defaultRowHeight="12.75"/>
  <cols>
    <col min="1" max="1" width="27.375" style="2" customWidth="1"/>
    <col min="2" max="2" width="19.75390625" style="21" customWidth="1"/>
    <col min="3" max="3" width="16.875" style="4" customWidth="1"/>
    <col min="4" max="4" width="19.00390625" style="4" customWidth="1"/>
    <col min="5" max="5" width="17.8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57.75" customHeight="1">
      <c r="A1" s="188" t="s">
        <v>47</v>
      </c>
      <c r="B1" s="188" t="s">
        <v>132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4.25" customHeight="1">
      <c r="A3" s="30" t="s">
        <v>83</v>
      </c>
      <c r="B3" s="119" t="s">
        <v>126</v>
      </c>
      <c r="C3" s="119" t="s">
        <v>126</v>
      </c>
      <c r="D3" s="119" t="s">
        <v>126</v>
      </c>
      <c r="E3" s="119" t="s">
        <v>126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100</v>
      </c>
      <c r="C4" s="117">
        <v>100</v>
      </c>
      <c r="D4" s="117">
        <v>99.64</v>
      </c>
      <c r="E4" s="117">
        <v>99.3</v>
      </c>
      <c r="F4" s="12">
        <v>99.64666666666666</v>
      </c>
      <c r="G4" s="13">
        <v>0.9911666666666665</v>
      </c>
      <c r="H4" s="14">
        <v>0.9976612009500662</v>
      </c>
      <c r="I4" s="15">
        <v>0.08263226834294185</v>
      </c>
      <c r="J4" s="16">
        <v>0.44604602767243173</v>
      </c>
      <c r="K4" s="22">
        <v>21</v>
      </c>
    </row>
    <row r="5" spans="1:11" ht="14.25">
      <c r="A5" s="11" t="s">
        <v>43</v>
      </c>
      <c r="B5" s="117">
        <v>100</v>
      </c>
      <c r="C5" s="117">
        <v>100</v>
      </c>
      <c r="D5" s="117">
        <v>100</v>
      </c>
      <c r="E5" s="117">
        <v>97.9</v>
      </c>
      <c r="F5" s="12">
        <v>99.3</v>
      </c>
      <c r="G5" s="13">
        <v>0.9824999999999999</v>
      </c>
      <c r="H5" s="14">
        <v>0.9929504202047008</v>
      </c>
      <c r="I5" s="15">
        <v>0.08144631771978096</v>
      </c>
      <c r="J5" s="16">
        <v>0.4418677906318686</v>
      </c>
      <c r="K5" s="22">
        <v>24</v>
      </c>
    </row>
    <row r="6" spans="1:11" ht="14.25">
      <c r="A6" s="11" t="s">
        <v>44</v>
      </c>
      <c r="B6" s="117">
        <v>100</v>
      </c>
      <c r="C6" s="117">
        <v>100</v>
      </c>
      <c r="D6" s="117">
        <v>100</v>
      </c>
      <c r="E6" s="117">
        <v>100</v>
      </c>
      <c r="F6" s="12">
        <v>100</v>
      </c>
      <c r="G6" s="13">
        <v>1</v>
      </c>
      <c r="H6" s="14">
        <v>1</v>
      </c>
      <c r="I6" s="15">
        <v>0.08322106674826904</v>
      </c>
      <c r="J6" s="16">
        <v>0.44993264004896144</v>
      </c>
      <c r="K6" s="22">
        <v>3</v>
      </c>
    </row>
    <row r="7" spans="1:11" ht="14.25">
      <c r="A7" s="11" t="s">
        <v>45</v>
      </c>
      <c r="B7" s="117">
        <v>100</v>
      </c>
      <c r="C7" s="117">
        <v>100</v>
      </c>
      <c r="D7" s="117">
        <v>100</v>
      </c>
      <c r="E7" s="117">
        <v>100</v>
      </c>
      <c r="F7" s="12">
        <v>100</v>
      </c>
      <c r="G7" s="13">
        <v>1</v>
      </c>
      <c r="H7" s="14">
        <v>1</v>
      </c>
      <c r="I7" s="15">
        <v>0.08322106674826904</v>
      </c>
      <c r="J7" s="16">
        <v>0.44993264004896144</v>
      </c>
      <c r="K7" s="22">
        <v>3</v>
      </c>
    </row>
    <row r="8" spans="1:11" ht="14.25">
      <c r="A8" s="11" t="s">
        <v>46</v>
      </c>
      <c r="B8" s="117">
        <v>100</v>
      </c>
      <c r="C8" s="117">
        <v>100</v>
      </c>
      <c r="D8" s="117">
        <v>100</v>
      </c>
      <c r="E8" s="117">
        <v>100</v>
      </c>
      <c r="F8" s="12">
        <v>100</v>
      </c>
      <c r="G8" s="13">
        <v>1</v>
      </c>
      <c r="H8" s="14">
        <v>1</v>
      </c>
      <c r="I8" s="15">
        <v>0.08322106674826904</v>
      </c>
      <c r="J8" s="16">
        <v>0.44993264004896144</v>
      </c>
      <c r="K8" s="22">
        <v>3</v>
      </c>
    </row>
    <row r="9" spans="1:11" ht="14.25">
      <c r="A9" s="17" t="s">
        <v>39</v>
      </c>
      <c r="B9" s="117">
        <v>0</v>
      </c>
      <c r="C9" s="117">
        <v>0</v>
      </c>
      <c r="D9" s="117">
        <v>100</v>
      </c>
      <c r="E9" s="117">
        <v>100</v>
      </c>
      <c r="F9" s="12">
        <v>66.66666666666667</v>
      </c>
      <c r="G9" s="13">
        <v>0.1666666666666668</v>
      </c>
      <c r="H9" s="14">
        <v>4.641588833612779</v>
      </c>
      <c r="I9" s="15">
        <v>1</v>
      </c>
      <c r="J9" s="16">
        <v>0.6666666666666667</v>
      </c>
      <c r="K9" s="22">
        <v>1</v>
      </c>
    </row>
    <row r="10" spans="1:11" ht="14.25">
      <c r="A10" s="17" t="s">
        <v>1</v>
      </c>
      <c r="B10" s="117">
        <v>100</v>
      </c>
      <c r="C10" s="117">
        <v>100</v>
      </c>
      <c r="D10" s="117">
        <v>95.12</v>
      </c>
      <c r="E10" s="117">
        <v>95.1</v>
      </c>
      <c r="F10" s="12">
        <v>96.74000000000001</v>
      </c>
      <c r="G10" s="13">
        <v>0.9185000000000002</v>
      </c>
      <c r="H10" s="14">
        <v>0.9833923805073796</v>
      </c>
      <c r="I10" s="15">
        <v>0.07904005774973527</v>
      </c>
      <c r="J10" s="16">
        <v>0.4148240346498413</v>
      </c>
      <c r="K10" s="22">
        <v>30</v>
      </c>
    </row>
    <row r="11" spans="1:11" ht="14.25">
      <c r="A11" s="17" t="s">
        <v>2</v>
      </c>
      <c r="B11" s="117">
        <v>97.7</v>
      </c>
      <c r="C11" s="117">
        <v>97.9</v>
      </c>
      <c r="D11" s="117">
        <v>82.35</v>
      </c>
      <c r="E11" s="117">
        <v>82.4</v>
      </c>
      <c r="F11" s="12">
        <v>87.55</v>
      </c>
      <c r="G11" s="13">
        <v>0.68875</v>
      </c>
      <c r="H11" s="14">
        <v>0.9448094229038588</v>
      </c>
      <c r="I11" s="15">
        <v>0.0693267034064443</v>
      </c>
      <c r="J11" s="16">
        <v>0.3170960220438666</v>
      </c>
      <c r="K11" s="22">
        <v>42</v>
      </c>
    </row>
    <row r="12" spans="1:11" ht="14.25">
      <c r="A12" s="17" t="s">
        <v>3</v>
      </c>
      <c r="B12" s="117">
        <v>100</v>
      </c>
      <c r="C12" s="117">
        <v>100</v>
      </c>
      <c r="D12" s="117">
        <v>98.85</v>
      </c>
      <c r="E12" s="117">
        <v>98.9</v>
      </c>
      <c r="F12" s="12">
        <v>99.25</v>
      </c>
      <c r="G12" s="13">
        <v>0.98125</v>
      </c>
      <c r="H12" s="14">
        <v>0.9963198061209826</v>
      </c>
      <c r="I12" s="15">
        <v>0.08229456890001584</v>
      </c>
      <c r="J12" s="16">
        <v>0.44187674134000954</v>
      </c>
      <c r="K12" s="22">
        <v>23</v>
      </c>
    </row>
    <row r="13" spans="1:11" ht="14.25">
      <c r="A13" s="17" t="s">
        <v>4</v>
      </c>
      <c r="B13" s="117">
        <v>100</v>
      </c>
      <c r="C13" s="117">
        <v>100</v>
      </c>
      <c r="D13" s="117">
        <v>50</v>
      </c>
      <c r="E13" s="117">
        <v>30</v>
      </c>
      <c r="F13" s="12">
        <v>60</v>
      </c>
      <c r="G13" s="13">
        <v>0</v>
      </c>
      <c r="H13" s="14">
        <v>0.6694329500821695</v>
      </c>
      <c r="I13" s="15">
        <v>0</v>
      </c>
      <c r="J13" s="16">
        <v>0</v>
      </c>
      <c r="K13" s="22">
        <v>45</v>
      </c>
    </row>
    <row r="14" spans="1:11" ht="14.25">
      <c r="A14" s="17" t="s">
        <v>5</v>
      </c>
      <c r="B14" s="117">
        <v>78.7</v>
      </c>
      <c r="C14" s="117">
        <v>84.7</v>
      </c>
      <c r="D14" s="117">
        <v>84.38</v>
      </c>
      <c r="E14" s="117">
        <v>81.6</v>
      </c>
      <c r="F14" s="12">
        <v>83.56</v>
      </c>
      <c r="G14" s="13">
        <v>0.5890000000000001</v>
      </c>
      <c r="H14" s="14">
        <v>1.012135075239782</v>
      </c>
      <c r="I14" s="15">
        <v>0.08627610174578677</v>
      </c>
      <c r="J14" s="16">
        <v>0.2873656610474721</v>
      </c>
      <c r="K14" s="22">
        <v>43</v>
      </c>
    </row>
    <row r="15" spans="1:11" ht="14.25">
      <c r="A15" s="17" t="s">
        <v>6</v>
      </c>
      <c r="B15" s="117">
        <v>100</v>
      </c>
      <c r="C15" s="117">
        <v>100</v>
      </c>
      <c r="D15" s="117">
        <v>100</v>
      </c>
      <c r="E15" s="117">
        <v>100</v>
      </c>
      <c r="F15" s="12">
        <v>100</v>
      </c>
      <c r="G15" s="13">
        <v>1</v>
      </c>
      <c r="H15" s="14">
        <v>1</v>
      </c>
      <c r="I15" s="15">
        <v>0.08322106674826904</v>
      </c>
      <c r="J15" s="16">
        <v>0.44993264004896144</v>
      </c>
      <c r="K15" s="22">
        <v>3</v>
      </c>
    </row>
    <row r="16" spans="1:11" ht="14.25">
      <c r="A16" s="17" t="s">
        <v>7</v>
      </c>
      <c r="B16" s="117">
        <v>100</v>
      </c>
      <c r="C16" s="117">
        <v>100</v>
      </c>
      <c r="D16" s="117">
        <v>100</v>
      </c>
      <c r="E16" s="117">
        <v>100</v>
      </c>
      <c r="F16" s="12">
        <v>100</v>
      </c>
      <c r="G16" s="13">
        <v>1</v>
      </c>
      <c r="H16" s="14">
        <v>1</v>
      </c>
      <c r="I16" s="15">
        <v>0.08322106674826904</v>
      </c>
      <c r="J16" s="16">
        <v>0.44993264004896144</v>
      </c>
      <c r="K16" s="22">
        <v>3</v>
      </c>
    </row>
    <row r="17" spans="1:11" ht="14.25">
      <c r="A17" s="17" t="s">
        <v>8</v>
      </c>
      <c r="B17" s="117">
        <v>100</v>
      </c>
      <c r="C17" s="117">
        <v>100</v>
      </c>
      <c r="D17" s="117">
        <v>100</v>
      </c>
      <c r="E17" s="117">
        <v>100</v>
      </c>
      <c r="F17" s="12">
        <v>100</v>
      </c>
      <c r="G17" s="13">
        <v>1</v>
      </c>
      <c r="H17" s="14">
        <v>1</v>
      </c>
      <c r="I17" s="15">
        <v>0.08322106674826904</v>
      </c>
      <c r="J17" s="16">
        <v>0.44993264004896144</v>
      </c>
      <c r="K17" s="22">
        <v>3</v>
      </c>
    </row>
    <row r="18" spans="1:11" ht="14.25">
      <c r="A18" s="17" t="s">
        <v>9</v>
      </c>
      <c r="B18" s="117">
        <v>100</v>
      </c>
      <c r="C18" s="117">
        <v>100</v>
      </c>
      <c r="D18" s="117">
        <v>100</v>
      </c>
      <c r="E18" s="117">
        <v>100</v>
      </c>
      <c r="F18" s="12">
        <v>100</v>
      </c>
      <c r="G18" s="13">
        <v>1</v>
      </c>
      <c r="H18" s="14">
        <v>1</v>
      </c>
      <c r="I18" s="15">
        <v>0.08322106674826904</v>
      </c>
      <c r="J18" s="16">
        <v>0.44993264004896144</v>
      </c>
      <c r="K18" s="22">
        <v>3</v>
      </c>
    </row>
    <row r="19" spans="1:11" ht="14.25">
      <c r="A19" s="17" t="s">
        <v>10</v>
      </c>
      <c r="B19" s="117">
        <v>100</v>
      </c>
      <c r="C19" s="117">
        <v>100</v>
      </c>
      <c r="D19" s="117">
        <v>92</v>
      </c>
      <c r="E19" s="117">
        <v>92</v>
      </c>
      <c r="F19" s="12">
        <v>94.66666666666667</v>
      </c>
      <c r="G19" s="13">
        <v>0.8666666666666668</v>
      </c>
      <c r="H19" s="14">
        <v>0.972588826218856</v>
      </c>
      <c r="I19" s="15">
        <v>0.07632023642214905</v>
      </c>
      <c r="J19" s="16">
        <v>0.3924588085199562</v>
      </c>
      <c r="K19" s="22">
        <v>34</v>
      </c>
    </row>
    <row r="20" spans="1:11" ht="14.25">
      <c r="A20" s="17" t="s">
        <v>11</v>
      </c>
      <c r="B20" s="117">
        <v>100</v>
      </c>
      <c r="C20" s="117">
        <v>100</v>
      </c>
      <c r="D20" s="117">
        <v>91.67</v>
      </c>
      <c r="E20" s="117">
        <v>100</v>
      </c>
      <c r="F20" s="12">
        <v>97.22333333333334</v>
      </c>
      <c r="G20" s="13">
        <v>0.9305833333333335</v>
      </c>
      <c r="H20" s="14">
        <v>1</v>
      </c>
      <c r="I20" s="15">
        <v>0.08322106674826904</v>
      </c>
      <c r="J20" s="16">
        <v>0.42216597338229483</v>
      </c>
      <c r="K20" s="22">
        <v>29</v>
      </c>
    </row>
    <row r="21" spans="1:11" ht="14.25">
      <c r="A21" s="17" t="s">
        <v>12</v>
      </c>
      <c r="B21" s="117">
        <v>100</v>
      </c>
      <c r="C21" s="117">
        <v>100</v>
      </c>
      <c r="D21" s="117">
        <v>98.62</v>
      </c>
      <c r="E21" s="117">
        <v>98.2</v>
      </c>
      <c r="F21" s="12">
        <v>98.94</v>
      </c>
      <c r="G21" s="13">
        <v>0.9734999999999999</v>
      </c>
      <c r="H21" s="14">
        <v>0.9939636356221658</v>
      </c>
      <c r="I21" s="15">
        <v>0.081701397189765</v>
      </c>
      <c r="J21" s="16">
        <v>0.438420838313859</v>
      </c>
      <c r="K21" s="22">
        <v>25</v>
      </c>
    </row>
    <row r="22" spans="1:11" ht="14.25">
      <c r="A22" s="17" t="s">
        <v>13</v>
      </c>
      <c r="B22" s="117">
        <v>100</v>
      </c>
      <c r="C22" s="117">
        <v>100</v>
      </c>
      <c r="D22" s="117">
        <v>92.77</v>
      </c>
      <c r="E22" s="117">
        <v>92.8</v>
      </c>
      <c r="F22" s="12">
        <v>95.19</v>
      </c>
      <c r="G22" s="13">
        <v>0.8797499999999999</v>
      </c>
      <c r="H22" s="14">
        <v>0.9753997922146626</v>
      </c>
      <c r="I22" s="15">
        <v>0.07702790401582567</v>
      </c>
      <c r="J22" s="16">
        <v>0.3981167424094954</v>
      </c>
      <c r="K22" s="22">
        <v>33</v>
      </c>
    </row>
    <row r="23" spans="1:11" ht="14.25">
      <c r="A23" s="17" t="s">
        <v>14</v>
      </c>
      <c r="B23" s="117">
        <v>100</v>
      </c>
      <c r="C23" s="117">
        <v>100</v>
      </c>
      <c r="D23" s="117">
        <v>100</v>
      </c>
      <c r="E23" s="117">
        <v>100</v>
      </c>
      <c r="F23" s="12">
        <v>100</v>
      </c>
      <c r="G23" s="13">
        <v>1</v>
      </c>
      <c r="H23" s="14">
        <v>1</v>
      </c>
      <c r="I23" s="15">
        <v>0.08322106674826904</v>
      </c>
      <c r="J23" s="16">
        <v>0.44993264004896144</v>
      </c>
      <c r="K23" s="22">
        <v>3</v>
      </c>
    </row>
    <row r="24" spans="1:11" ht="14.25">
      <c r="A24" s="17" t="s">
        <v>15</v>
      </c>
      <c r="B24" s="117">
        <v>100</v>
      </c>
      <c r="C24" s="117">
        <v>100</v>
      </c>
      <c r="D24" s="117">
        <v>100</v>
      </c>
      <c r="E24" s="117">
        <v>100</v>
      </c>
      <c r="F24" s="12">
        <v>100</v>
      </c>
      <c r="G24" s="13">
        <v>1</v>
      </c>
      <c r="H24" s="14">
        <v>1</v>
      </c>
      <c r="I24" s="15">
        <v>0.08322106674826904</v>
      </c>
      <c r="J24" s="16">
        <v>0.44993264004896144</v>
      </c>
      <c r="K24" s="22">
        <v>3</v>
      </c>
    </row>
    <row r="25" spans="1:11" ht="14.25">
      <c r="A25" s="17" t="s">
        <v>16</v>
      </c>
      <c r="B25" s="117">
        <v>100</v>
      </c>
      <c r="C25" s="117">
        <v>100</v>
      </c>
      <c r="D25" s="117">
        <v>100</v>
      </c>
      <c r="E25" s="117">
        <v>100</v>
      </c>
      <c r="F25" s="12">
        <v>100</v>
      </c>
      <c r="G25" s="13">
        <v>1</v>
      </c>
      <c r="H25" s="14">
        <v>1</v>
      </c>
      <c r="I25" s="15">
        <v>0.08322106674826904</v>
      </c>
      <c r="J25" s="16">
        <v>0.44993264004896144</v>
      </c>
      <c r="K25" s="22">
        <v>3</v>
      </c>
    </row>
    <row r="26" spans="1:11" ht="14.25">
      <c r="A26" s="17" t="s">
        <v>17</v>
      </c>
      <c r="B26" s="117">
        <v>100</v>
      </c>
      <c r="C26" s="117">
        <v>100</v>
      </c>
      <c r="D26" s="117">
        <v>87.38</v>
      </c>
      <c r="E26" s="117">
        <v>87.3</v>
      </c>
      <c r="F26" s="12">
        <v>91.56</v>
      </c>
      <c r="G26" s="13">
        <v>0.789</v>
      </c>
      <c r="H26" s="14">
        <v>0.9557362997642014</v>
      </c>
      <c r="I26" s="15">
        <v>0.07207757149438809</v>
      </c>
      <c r="J26" s="16">
        <v>0.3588465428966329</v>
      </c>
      <c r="K26" s="22">
        <v>40</v>
      </c>
    </row>
    <row r="27" spans="1:11" ht="14.25">
      <c r="A27" s="17" t="s">
        <v>18</v>
      </c>
      <c r="B27" s="117">
        <v>100</v>
      </c>
      <c r="C27" s="117">
        <v>100</v>
      </c>
      <c r="D27" s="117">
        <v>100</v>
      </c>
      <c r="E27" s="117">
        <v>100</v>
      </c>
      <c r="F27" s="12">
        <v>100</v>
      </c>
      <c r="G27" s="13">
        <v>1</v>
      </c>
      <c r="H27" s="14">
        <v>1</v>
      </c>
      <c r="I27" s="15">
        <v>0.08322106674826904</v>
      </c>
      <c r="J27" s="16">
        <v>0.44993264004896144</v>
      </c>
      <c r="K27" s="22">
        <v>3</v>
      </c>
    </row>
    <row r="28" spans="1:11" ht="14.25">
      <c r="A28" s="17" t="s">
        <v>19</v>
      </c>
      <c r="B28" s="117">
        <v>73.8</v>
      </c>
      <c r="C28" s="117">
        <v>83</v>
      </c>
      <c r="D28" s="117">
        <v>100</v>
      </c>
      <c r="E28" s="117">
        <v>100</v>
      </c>
      <c r="F28" s="12">
        <v>94.33333333333333</v>
      </c>
      <c r="G28" s="13">
        <v>0.8583333333333332</v>
      </c>
      <c r="H28" s="14">
        <v>1.1065759132452222</v>
      </c>
      <c r="I28" s="15">
        <v>0.11005181467714772</v>
      </c>
      <c r="J28" s="16">
        <v>0.4093644221396219</v>
      </c>
      <c r="K28" s="22">
        <v>31</v>
      </c>
    </row>
    <row r="29" spans="1:11" ht="14.25">
      <c r="A29" s="17" t="s">
        <v>20</v>
      </c>
      <c r="B29" s="117">
        <v>100</v>
      </c>
      <c r="C29" s="117">
        <v>100</v>
      </c>
      <c r="D29" s="117">
        <v>100</v>
      </c>
      <c r="E29" s="117">
        <v>100</v>
      </c>
      <c r="F29" s="12">
        <v>100</v>
      </c>
      <c r="G29" s="13">
        <v>1</v>
      </c>
      <c r="H29" s="14">
        <v>1</v>
      </c>
      <c r="I29" s="15">
        <v>0.08322106674826904</v>
      </c>
      <c r="J29" s="16">
        <v>0.44993264004896144</v>
      </c>
      <c r="K29" s="22">
        <v>3</v>
      </c>
    </row>
    <row r="30" spans="1:11" ht="14.25">
      <c r="A30" s="17" t="s">
        <v>21</v>
      </c>
      <c r="B30" s="117">
        <v>97.5</v>
      </c>
      <c r="C30" s="117">
        <v>97.7</v>
      </c>
      <c r="D30" s="117">
        <v>97.31</v>
      </c>
      <c r="E30" s="117">
        <v>97.3</v>
      </c>
      <c r="F30" s="12">
        <v>97.43666666666667</v>
      </c>
      <c r="G30" s="13">
        <v>0.9359166666666667</v>
      </c>
      <c r="H30" s="14">
        <v>0.9993157712540407</v>
      </c>
      <c r="I30" s="15">
        <v>0.08304881048088632</v>
      </c>
      <c r="J30" s="16">
        <v>0.4241959529551985</v>
      </c>
      <c r="K30" s="22">
        <v>28</v>
      </c>
    </row>
    <row r="31" spans="1:11" ht="14.25">
      <c r="A31" s="17" t="s">
        <v>22</v>
      </c>
      <c r="B31" s="117">
        <v>100</v>
      </c>
      <c r="C31" s="117">
        <v>100</v>
      </c>
      <c r="D31" s="117">
        <v>100</v>
      </c>
      <c r="E31" s="117">
        <v>100</v>
      </c>
      <c r="F31" s="12">
        <v>100</v>
      </c>
      <c r="G31" s="13">
        <v>1</v>
      </c>
      <c r="H31" s="14">
        <v>1</v>
      </c>
      <c r="I31" s="15">
        <v>0.08322106674826904</v>
      </c>
      <c r="J31" s="16">
        <v>0.44993264004896144</v>
      </c>
      <c r="K31" s="22">
        <v>3</v>
      </c>
    </row>
    <row r="32" spans="1:11" ht="14.25">
      <c r="A32" s="17" t="s">
        <v>23</v>
      </c>
      <c r="B32" s="117">
        <v>100</v>
      </c>
      <c r="C32" s="117">
        <v>100</v>
      </c>
      <c r="D32" s="117">
        <v>100</v>
      </c>
      <c r="E32" s="117">
        <v>100</v>
      </c>
      <c r="F32" s="12">
        <v>100</v>
      </c>
      <c r="G32" s="13">
        <v>1</v>
      </c>
      <c r="H32" s="14">
        <v>1</v>
      </c>
      <c r="I32" s="15">
        <v>0.08322106674826904</v>
      </c>
      <c r="J32" s="16">
        <v>0.44993264004896144</v>
      </c>
      <c r="K32" s="22">
        <v>3</v>
      </c>
    </row>
    <row r="33" spans="1:11" ht="14.25">
      <c r="A33" s="17" t="s">
        <v>24</v>
      </c>
      <c r="B33" s="117">
        <v>99</v>
      </c>
      <c r="C33" s="117">
        <v>99</v>
      </c>
      <c r="D33" s="117">
        <v>98.44</v>
      </c>
      <c r="E33" s="117">
        <v>97.9</v>
      </c>
      <c r="F33" s="12">
        <v>98.44666666666667</v>
      </c>
      <c r="G33" s="13">
        <v>0.9611666666666668</v>
      </c>
      <c r="H33" s="14">
        <v>0.9962824935673517</v>
      </c>
      <c r="I33" s="15">
        <v>0.08228517537299299</v>
      </c>
      <c r="J33" s="16">
        <v>0.4338377718904625</v>
      </c>
      <c r="K33" s="22">
        <v>26</v>
      </c>
    </row>
    <row r="34" spans="1:11" ht="14.25">
      <c r="A34" s="17" t="s">
        <v>25</v>
      </c>
      <c r="B34" s="117">
        <v>100</v>
      </c>
      <c r="C34" s="117">
        <v>100</v>
      </c>
      <c r="D34" s="117">
        <v>90.37</v>
      </c>
      <c r="E34" s="117">
        <v>90.4</v>
      </c>
      <c r="F34" s="12">
        <v>93.58999999999999</v>
      </c>
      <c r="G34" s="13">
        <v>0.8397499999999998</v>
      </c>
      <c r="H34" s="14">
        <v>0.966917625422328</v>
      </c>
      <c r="I34" s="15">
        <v>0.07489249769214551</v>
      </c>
      <c r="J34" s="16">
        <v>0.3808354986152872</v>
      </c>
      <c r="K34" s="22">
        <v>37</v>
      </c>
    </row>
    <row r="35" spans="1:11" ht="14.25">
      <c r="A35" s="17" t="s">
        <v>26</v>
      </c>
      <c r="B35" s="117">
        <v>96.5</v>
      </c>
      <c r="C35" s="117">
        <v>97.1</v>
      </c>
      <c r="D35" s="117">
        <v>100</v>
      </c>
      <c r="E35" s="117">
        <v>100</v>
      </c>
      <c r="F35" s="12">
        <v>99.03333333333335</v>
      </c>
      <c r="G35" s="13">
        <v>0.9758333333333337</v>
      </c>
      <c r="H35" s="14">
        <v>1.0119465222889927</v>
      </c>
      <c r="I35" s="15">
        <v>0.08622863307730601</v>
      </c>
      <c r="J35" s="16">
        <v>0.4420705131797171</v>
      </c>
      <c r="K35" s="22">
        <v>22</v>
      </c>
    </row>
    <row r="36" spans="1:11" ht="14.25">
      <c r="A36" s="17" t="s">
        <v>27</v>
      </c>
      <c r="B36" s="117">
        <v>100</v>
      </c>
      <c r="C36" s="117">
        <v>100</v>
      </c>
      <c r="D36" s="117">
        <v>100</v>
      </c>
      <c r="E36" s="117">
        <v>84.2</v>
      </c>
      <c r="F36" s="12">
        <v>94.73333333333333</v>
      </c>
      <c r="G36" s="13">
        <v>0.8683333333333334</v>
      </c>
      <c r="H36" s="14">
        <v>0.9442870428448218</v>
      </c>
      <c r="I36" s="15">
        <v>0.06919519294352341</v>
      </c>
      <c r="J36" s="16">
        <v>0.38885044909944744</v>
      </c>
      <c r="K36" s="22">
        <v>35</v>
      </c>
    </row>
    <row r="37" spans="1:11" ht="14.25">
      <c r="A37" s="17" t="s">
        <v>28</v>
      </c>
      <c r="B37" s="117">
        <v>98.5</v>
      </c>
      <c r="C37" s="117">
        <v>98.8</v>
      </c>
      <c r="D37" s="117">
        <v>93.33</v>
      </c>
      <c r="E37" s="117">
        <v>93.3</v>
      </c>
      <c r="F37" s="12">
        <v>95.14333333333333</v>
      </c>
      <c r="G37" s="13">
        <v>0.8785833333333333</v>
      </c>
      <c r="H37" s="14">
        <v>0.9820836279174484</v>
      </c>
      <c r="I37" s="15">
        <v>0.078710576070691</v>
      </c>
      <c r="J37" s="16">
        <v>0.39865967897574794</v>
      </c>
      <c r="K37" s="22">
        <v>32</v>
      </c>
    </row>
    <row r="38" spans="1:11" ht="14.25">
      <c r="A38" s="17" t="s">
        <v>29</v>
      </c>
      <c r="B38" s="117">
        <v>72.3</v>
      </c>
      <c r="C38" s="117">
        <v>77.7</v>
      </c>
      <c r="D38" s="117">
        <v>97.01</v>
      </c>
      <c r="E38" s="117">
        <v>97</v>
      </c>
      <c r="F38" s="12">
        <v>90.57</v>
      </c>
      <c r="G38" s="13">
        <v>0.7642499999999999</v>
      </c>
      <c r="H38" s="14">
        <v>1.1029211855701606</v>
      </c>
      <c r="I38" s="15">
        <v>0.10913172800828994</v>
      </c>
      <c r="J38" s="16">
        <v>0.37117903680497394</v>
      </c>
      <c r="K38" s="22">
        <v>38</v>
      </c>
    </row>
    <row r="39" spans="1:11" ht="14.25">
      <c r="A39" s="17" t="s">
        <v>0</v>
      </c>
      <c r="B39" s="117">
        <v>100</v>
      </c>
      <c r="C39" s="117">
        <v>100</v>
      </c>
      <c r="D39" s="117">
        <v>100</v>
      </c>
      <c r="E39" s="117">
        <v>100</v>
      </c>
      <c r="F39" s="12">
        <v>100</v>
      </c>
      <c r="G39" s="13">
        <v>1</v>
      </c>
      <c r="H39" s="14">
        <v>1</v>
      </c>
      <c r="I39" s="15">
        <v>0.08322106674826904</v>
      </c>
      <c r="J39" s="16">
        <v>0.44993264004896144</v>
      </c>
      <c r="K39" s="22">
        <v>3</v>
      </c>
    </row>
    <row r="40" spans="1:11" ht="14.25">
      <c r="A40" s="17" t="s">
        <v>30</v>
      </c>
      <c r="B40" s="117">
        <v>100</v>
      </c>
      <c r="C40" s="117">
        <v>100</v>
      </c>
      <c r="D40" s="117">
        <v>62.45</v>
      </c>
      <c r="E40" s="117">
        <v>62.5</v>
      </c>
      <c r="F40" s="12">
        <v>74.98333333333333</v>
      </c>
      <c r="G40" s="13">
        <v>0.3745833333333334</v>
      </c>
      <c r="H40" s="14">
        <v>0.8549879733383485</v>
      </c>
      <c r="I40" s="15">
        <v>0.04671393286087512</v>
      </c>
      <c r="J40" s="16">
        <v>0.1778616930498584</v>
      </c>
      <c r="K40" s="22">
        <v>44</v>
      </c>
    </row>
    <row r="41" spans="1:11" ht="14.25">
      <c r="A41" s="17" t="s">
        <v>31</v>
      </c>
      <c r="B41" s="117">
        <v>100</v>
      </c>
      <c r="C41" s="117">
        <v>100</v>
      </c>
      <c r="D41" s="117">
        <v>90.91</v>
      </c>
      <c r="E41" s="117">
        <v>90</v>
      </c>
      <c r="F41" s="12">
        <v>93.63666666666666</v>
      </c>
      <c r="G41" s="13">
        <v>0.8409166666666664</v>
      </c>
      <c r="H41" s="14">
        <v>0.9654893846056297</v>
      </c>
      <c r="I41" s="15">
        <v>0.07453293455852833</v>
      </c>
      <c r="J41" s="16">
        <v>0.3810864274017836</v>
      </c>
      <c r="K41" s="22">
        <v>36</v>
      </c>
    </row>
    <row r="42" spans="1:11" ht="14.25">
      <c r="A42" s="17" t="s">
        <v>32</v>
      </c>
      <c r="B42" s="117">
        <v>100</v>
      </c>
      <c r="C42" s="117">
        <v>100</v>
      </c>
      <c r="D42" s="117">
        <v>100</v>
      </c>
      <c r="E42" s="117">
        <v>100</v>
      </c>
      <c r="F42" s="12">
        <v>100</v>
      </c>
      <c r="G42" s="13">
        <v>1</v>
      </c>
      <c r="H42" s="14">
        <v>1</v>
      </c>
      <c r="I42" s="15">
        <v>0.08322106674826904</v>
      </c>
      <c r="J42" s="16">
        <v>0.44993264004896144</v>
      </c>
      <c r="K42" s="22">
        <v>3</v>
      </c>
    </row>
    <row r="43" spans="1:11" ht="14.25">
      <c r="A43" s="17" t="s">
        <v>33</v>
      </c>
      <c r="B43" s="117">
        <v>97.6</v>
      </c>
      <c r="C43" s="117">
        <v>100</v>
      </c>
      <c r="D43" s="117">
        <v>100</v>
      </c>
      <c r="E43" s="117">
        <v>100</v>
      </c>
      <c r="F43" s="12">
        <v>100</v>
      </c>
      <c r="G43" s="13">
        <v>1</v>
      </c>
      <c r="H43" s="14">
        <v>1.008130438135638</v>
      </c>
      <c r="I43" s="15">
        <v>0.0852679245187177</v>
      </c>
      <c r="J43" s="16">
        <v>0.4511607547112306</v>
      </c>
      <c r="K43" s="22">
        <v>2</v>
      </c>
    </row>
    <row r="44" spans="1:11" ht="14.25">
      <c r="A44" s="17" t="s">
        <v>34</v>
      </c>
      <c r="B44" s="117">
        <v>100</v>
      </c>
      <c r="C44" s="117">
        <v>100</v>
      </c>
      <c r="D44" s="117">
        <v>99.29</v>
      </c>
      <c r="E44" s="117">
        <v>100</v>
      </c>
      <c r="F44" s="12">
        <v>99.76333333333334</v>
      </c>
      <c r="G44" s="13">
        <v>0.9940833333333334</v>
      </c>
      <c r="H44" s="14">
        <v>1</v>
      </c>
      <c r="I44" s="15">
        <v>0.08322106674826904</v>
      </c>
      <c r="J44" s="16">
        <v>0.4475659733822948</v>
      </c>
      <c r="K44" s="22">
        <v>20</v>
      </c>
    </row>
    <row r="45" spans="1:11" ht="14.25">
      <c r="A45" s="17" t="s">
        <v>35</v>
      </c>
      <c r="B45" s="117">
        <v>100</v>
      </c>
      <c r="C45" s="117">
        <v>100</v>
      </c>
      <c r="D45" s="117">
        <v>100</v>
      </c>
      <c r="E45" s="117">
        <v>100</v>
      </c>
      <c r="F45" s="12">
        <v>100</v>
      </c>
      <c r="G45" s="13">
        <v>1</v>
      </c>
      <c r="H45" s="14">
        <v>1</v>
      </c>
      <c r="I45" s="15">
        <v>0.08322106674826904</v>
      </c>
      <c r="J45" s="16">
        <v>0.44993264004896144</v>
      </c>
      <c r="K45" s="22">
        <v>3</v>
      </c>
    </row>
    <row r="46" spans="1:11" ht="14.25">
      <c r="A46" s="17" t="s">
        <v>36</v>
      </c>
      <c r="B46" s="117">
        <v>100</v>
      </c>
      <c r="C46" s="117">
        <v>100</v>
      </c>
      <c r="D46" s="117">
        <v>100</v>
      </c>
      <c r="E46" s="117">
        <v>78.9</v>
      </c>
      <c r="F46" s="12">
        <v>92.96666666666665</v>
      </c>
      <c r="G46" s="13">
        <v>0.8241666666666664</v>
      </c>
      <c r="H46" s="14">
        <v>0.9240433254923236</v>
      </c>
      <c r="I46" s="15">
        <v>0.06409878737786248</v>
      </c>
      <c r="J46" s="16">
        <v>0.36812593909338404</v>
      </c>
      <c r="K46" s="22">
        <v>39</v>
      </c>
    </row>
    <row r="47" spans="1:11" ht="14.25">
      <c r="A47" s="17" t="s">
        <v>37</v>
      </c>
      <c r="B47" s="117">
        <v>96.6</v>
      </c>
      <c r="C47" s="117">
        <v>97.3</v>
      </c>
      <c r="D47" s="117">
        <v>87.63</v>
      </c>
      <c r="E47" s="117">
        <v>87.6</v>
      </c>
      <c r="F47" s="12">
        <v>90.84333333333332</v>
      </c>
      <c r="G47" s="13">
        <v>0.771083333333333</v>
      </c>
      <c r="H47" s="14">
        <v>0.9679263805401902</v>
      </c>
      <c r="I47" s="15">
        <v>0.07514645427074929</v>
      </c>
      <c r="J47" s="16">
        <v>0.3535212058957828</v>
      </c>
      <c r="K47" s="22">
        <v>41</v>
      </c>
    </row>
    <row r="48" spans="1:11" ht="14.25">
      <c r="A48" s="17" t="s">
        <v>38</v>
      </c>
      <c r="B48" s="117">
        <v>100</v>
      </c>
      <c r="C48" s="117">
        <v>100</v>
      </c>
      <c r="D48" s="117">
        <v>100</v>
      </c>
      <c r="E48" s="117">
        <v>95.7</v>
      </c>
      <c r="F48" s="12">
        <v>98.56666666666666</v>
      </c>
      <c r="G48" s="13">
        <v>0.9641666666666666</v>
      </c>
      <c r="H48" s="14">
        <v>0.9854561691011159</v>
      </c>
      <c r="I48" s="15">
        <v>0.07955962159724013</v>
      </c>
      <c r="J48" s="16">
        <v>0.43340243962501074</v>
      </c>
      <c r="K48" s="22">
        <v>27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50</v>
      </c>
      <c r="E49" s="41">
        <v>30</v>
      </c>
      <c r="F49" s="18">
        <v>60</v>
      </c>
      <c r="G49" s="19"/>
      <c r="H49" s="20">
        <v>0.6694329500821695</v>
      </c>
      <c r="I49" s="20"/>
      <c r="J49" s="20"/>
      <c r="K49" s="22"/>
    </row>
    <row r="50" spans="1:11" ht="18" customHeight="1">
      <c r="A50" s="17" t="s">
        <v>41</v>
      </c>
      <c r="B50" s="41">
        <v>100</v>
      </c>
      <c r="C50" s="41">
        <v>100</v>
      </c>
      <c r="D50" s="41">
        <v>100</v>
      </c>
      <c r="E50" s="41">
        <v>100</v>
      </c>
      <c r="F50" s="18">
        <v>100</v>
      </c>
      <c r="G50" s="19"/>
      <c r="H50" s="20">
        <v>4.641588833612779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7" r:id="rId3"/>
  <legacyDrawing r:id="rId2"/>
  <oleObjects>
    <oleObject progId="Equation.3" shapeId="1459095" r:id="rId1"/>
  </oleObject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L94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375" style="2" customWidth="1"/>
    <col min="2" max="2" width="17.125" style="3" customWidth="1"/>
    <col min="3" max="5" width="17.1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86.25" customHeight="1">
      <c r="A1" s="188" t="s">
        <v>47</v>
      </c>
      <c r="B1" s="189" t="s">
        <v>133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1.25" customHeight="1">
      <c r="A3" s="30" t="s">
        <v>83</v>
      </c>
      <c r="B3" s="119" t="s">
        <v>126</v>
      </c>
      <c r="C3" s="119" t="s">
        <v>126</v>
      </c>
      <c r="D3" s="119" t="s">
        <v>126</v>
      </c>
      <c r="E3" s="119" t="s">
        <v>126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80</v>
      </c>
      <c r="C4" s="121">
        <v>90</v>
      </c>
      <c r="D4" s="121">
        <v>90</v>
      </c>
      <c r="E4" s="121">
        <v>88.88</v>
      </c>
      <c r="F4" s="12">
        <v>89.62666666666667</v>
      </c>
      <c r="G4" s="13">
        <v>0.8962666666666667</v>
      </c>
      <c r="H4" s="14">
        <v>1.0357096426947738</v>
      </c>
      <c r="I4" s="15">
        <v>0.8988964418270939</v>
      </c>
      <c r="J4" s="16">
        <v>0.8978445317629231</v>
      </c>
      <c r="K4" s="22">
        <v>6</v>
      </c>
    </row>
    <row r="5" spans="1:11" ht="14.25">
      <c r="A5" s="11" t="s">
        <v>43</v>
      </c>
      <c r="B5" s="121">
        <v>85</v>
      </c>
      <c r="C5" s="121">
        <v>84</v>
      </c>
      <c r="D5" s="121">
        <v>87</v>
      </c>
      <c r="E5" s="121">
        <v>81.8</v>
      </c>
      <c r="F5" s="12">
        <v>84.26666666666667</v>
      </c>
      <c r="G5" s="13">
        <v>0.8426666666666667</v>
      </c>
      <c r="H5" s="14">
        <v>0.9872901238283585</v>
      </c>
      <c r="I5" s="15">
        <v>0.8449455592842772</v>
      </c>
      <c r="J5" s="16">
        <v>0.844034002237233</v>
      </c>
      <c r="K5" s="22">
        <v>14</v>
      </c>
    </row>
    <row r="6" spans="1:12" ht="14.25">
      <c r="A6" s="11" t="s">
        <v>44</v>
      </c>
      <c r="B6" s="121">
        <v>66.7</v>
      </c>
      <c r="C6" s="121">
        <v>33.3</v>
      </c>
      <c r="D6" s="121">
        <v>0</v>
      </c>
      <c r="E6" s="121">
        <v>0</v>
      </c>
      <c r="F6" s="12">
        <v>11.1</v>
      </c>
      <c r="G6" s="13">
        <v>0.111</v>
      </c>
      <c r="H6" s="14">
        <v>0.24658011759432702</v>
      </c>
      <c r="I6" s="15">
        <v>0.01961809878487881</v>
      </c>
      <c r="J6" s="16">
        <v>0.05617085927092729</v>
      </c>
      <c r="K6" s="22">
        <v>45</v>
      </c>
      <c r="L6" s="120"/>
    </row>
    <row r="7" spans="1:11" ht="14.25">
      <c r="A7" s="11" t="s">
        <v>45</v>
      </c>
      <c r="B7" s="121">
        <v>85.7</v>
      </c>
      <c r="C7" s="121">
        <v>85.7</v>
      </c>
      <c r="D7" s="121">
        <v>86.7</v>
      </c>
      <c r="E7" s="121">
        <v>86.66</v>
      </c>
      <c r="F7" s="12">
        <v>86.35333333333334</v>
      </c>
      <c r="G7" s="13">
        <v>0.8635333333333334</v>
      </c>
      <c r="H7" s="14">
        <v>1.0037200993590443</v>
      </c>
      <c r="I7" s="15">
        <v>0.8632524673409827</v>
      </c>
      <c r="J7" s="16">
        <v>0.863364813737923</v>
      </c>
      <c r="K7" s="22">
        <v>10</v>
      </c>
    </row>
    <row r="8" spans="1:11" ht="14.25">
      <c r="A8" s="11" t="s">
        <v>46</v>
      </c>
      <c r="B8" s="121">
        <v>80</v>
      </c>
      <c r="C8" s="121">
        <v>81.3</v>
      </c>
      <c r="D8" s="121">
        <v>82.4</v>
      </c>
      <c r="E8" s="121">
        <v>82.35</v>
      </c>
      <c r="F8" s="12">
        <v>82.01666666666667</v>
      </c>
      <c r="G8" s="13">
        <v>0.8201666666666667</v>
      </c>
      <c r="H8" s="14">
        <v>1.0096973245897933</v>
      </c>
      <c r="I8" s="15">
        <v>0.8699125206398555</v>
      </c>
      <c r="J8" s="16">
        <v>0.85001417905058</v>
      </c>
      <c r="K8" s="22">
        <v>12</v>
      </c>
    </row>
    <row r="9" spans="1:11" ht="14.25">
      <c r="A9" s="17" t="s">
        <v>39</v>
      </c>
      <c r="B9" s="121">
        <v>0</v>
      </c>
      <c r="C9" s="121">
        <v>0</v>
      </c>
      <c r="D9" s="121">
        <v>0</v>
      </c>
      <c r="E9" s="121">
        <v>0</v>
      </c>
      <c r="F9" s="12">
        <v>0</v>
      </c>
      <c r="G9" s="13">
        <v>0</v>
      </c>
      <c r="H9" s="14">
        <v>1</v>
      </c>
      <c r="I9" s="15">
        <v>0.8591073901434764</v>
      </c>
      <c r="J9" s="16">
        <v>0.5154644340860858</v>
      </c>
      <c r="K9" s="22">
        <v>41</v>
      </c>
    </row>
    <row r="10" spans="1:11" ht="14.25">
      <c r="A10" s="17" t="s">
        <v>1</v>
      </c>
      <c r="B10" s="121">
        <v>100</v>
      </c>
      <c r="C10" s="121">
        <v>100</v>
      </c>
      <c r="D10" s="121">
        <v>100</v>
      </c>
      <c r="E10" s="121">
        <v>100</v>
      </c>
      <c r="F10" s="12">
        <v>100</v>
      </c>
      <c r="G10" s="13">
        <v>1</v>
      </c>
      <c r="H10" s="14">
        <v>1</v>
      </c>
      <c r="I10" s="15">
        <v>0.8591073901434764</v>
      </c>
      <c r="J10" s="16">
        <v>0.9154644340860858</v>
      </c>
      <c r="K10" s="22">
        <v>1</v>
      </c>
    </row>
    <row r="11" spans="1:11" ht="14.25">
      <c r="A11" s="17" t="s">
        <v>2</v>
      </c>
      <c r="B11" s="121">
        <v>62.5</v>
      </c>
      <c r="C11" s="121">
        <v>57.1</v>
      </c>
      <c r="D11" s="121">
        <v>60</v>
      </c>
      <c r="E11" s="121">
        <v>60</v>
      </c>
      <c r="F11" s="12">
        <v>59.03333333333333</v>
      </c>
      <c r="G11" s="13">
        <v>0.5903333333333333</v>
      </c>
      <c r="H11" s="14">
        <v>0.986484829732188</v>
      </c>
      <c r="I11" s="15">
        <v>0.8440482697569941</v>
      </c>
      <c r="J11" s="16">
        <v>0.7425622951875297</v>
      </c>
      <c r="K11" s="22">
        <v>33</v>
      </c>
    </row>
    <row r="12" spans="1:11" ht="14.25">
      <c r="A12" s="17" t="s">
        <v>3</v>
      </c>
      <c r="B12" s="121">
        <v>92.3</v>
      </c>
      <c r="C12" s="121">
        <v>92.9</v>
      </c>
      <c r="D12" s="121">
        <v>91.7</v>
      </c>
      <c r="E12" s="121">
        <v>90.9</v>
      </c>
      <c r="F12" s="12">
        <v>91.83333333333333</v>
      </c>
      <c r="G12" s="13">
        <v>0.9183333333333333</v>
      </c>
      <c r="H12" s="14">
        <v>0.9949182425989594</v>
      </c>
      <c r="I12" s="15">
        <v>0.853445101399736</v>
      </c>
      <c r="J12" s="16">
        <v>0.879400394173175</v>
      </c>
      <c r="K12" s="22">
        <v>9</v>
      </c>
    </row>
    <row r="13" spans="1:11" ht="14.25">
      <c r="A13" s="17" t="s">
        <v>4</v>
      </c>
      <c r="B13" s="121">
        <v>66.7</v>
      </c>
      <c r="C13" s="121">
        <v>60</v>
      </c>
      <c r="D13" s="121">
        <v>50</v>
      </c>
      <c r="E13" s="121">
        <v>50</v>
      </c>
      <c r="F13" s="12">
        <v>53.333333333333336</v>
      </c>
      <c r="G13" s="13">
        <v>0.5333333333333333</v>
      </c>
      <c r="H13" s="14">
        <v>0.9084089201559513</v>
      </c>
      <c r="I13" s="15">
        <v>0.757053100751033</v>
      </c>
      <c r="J13" s="16">
        <v>0.6675651937839532</v>
      </c>
      <c r="K13" s="22">
        <v>38</v>
      </c>
    </row>
    <row r="14" spans="1:11" ht="14.25">
      <c r="A14" s="17" t="s">
        <v>5</v>
      </c>
      <c r="B14" s="121">
        <v>62.5</v>
      </c>
      <c r="C14" s="121">
        <v>60</v>
      </c>
      <c r="D14" s="121">
        <v>55.6</v>
      </c>
      <c r="E14" s="121">
        <v>62.5</v>
      </c>
      <c r="F14" s="12">
        <v>59.36666666666667</v>
      </c>
      <c r="G14" s="13">
        <v>0.5936666666666667</v>
      </c>
      <c r="H14" s="14">
        <v>1</v>
      </c>
      <c r="I14" s="15">
        <v>0.8591073901434764</v>
      </c>
      <c r="J14" s="16">
        <v>0.7529311007527525</v>
      </c>
      <c r="K14" s="22">
        <v>32</v>
      </c>
    </row>
    <row r="15" spans="1:11" ht="14.25">
      <c r="A15" s="17" t="s">
        <v>6</v>
      </c>
      <c r="B15" s="121">
        <v>75</v>
      </c>
      <c r="C15" s="121">
        <v>83.3</v>
      </c>
      <c r="D15" s="121">
        <v>80</v>
      </c>
      <c r="E15" s="121">
        <v>80</v>
      </c>
      <c r="F15" s="12">
        <v>81.10000000000001</v>
      </c>
      <c r="G15" s="13">
        <v>0.811</v>
      </c>
      <c r="H15" s="14">
        <v>1.0217459098580708</v>
      </c>
      <c r="I15" s="15">
        <v>0.8833375158449777</v>
      </c>
      <c r="J15" s="16">
        <v>0.8544025095069866</v>
      </c>
      <c r="K15" s="22">
        <v>11</v>
      </c>
    </row>
    <row r="16" spans="1:11" ht="14.25">
      <c r="A16" s="17" t="s">
        <v>7</v>
      </c>
      <c r="B16" s="121">
        <v>100</v>
      </c>
      <c r="C16" s="121">
        <v>100</v>
      </c>
      <c r="D16" s="121">
        <v>100</v>
      </c>
      <c r="E16" s="121">
        <v>100</v>
      </c>
      <c r="F16" s="12">
        <v>100</v>
      </c>
      <c r="G16" s="13">
        <v>1</v>
      </c>
      <c r="H16" s="14">
        <v>1</v>
      </c>
      <c r="I16" s="15">
        <v>0.8591073901434764</v>
      </c>
      <c r="J16" s="16">
        <v>0.9154644340860858</v>
      </c>
      <c r="K16" s="22">
        <v>1</v>
      </c>
    </row>
    <row r="17" spans="1:11" ht="14.25">
      <c r="A17" s="17" t="s">
        <v>8</v>
      </c>
      <c r="B17" s="121">
        <v>14.3</v>
      </c>
      <c r="C17" s="121">
        <v>20</v>
      </c>
      <c r="D17" s="121">
        <v>27.3</v>
      </c>
      <c r="E17" s="121">
        <v>20</v>
      </c>
      <c r="F17" s="12">
        <v>22.433333333333334</v>
      </c>
      <c r="G17" s="13">
        <v>0.22433333333333333</v>
      </c>
      <c r="H17" s="14">
        <v>1.1183162941717197</v>
      </c>
      <c r="I17" s="15">
        <v>0.9909399370006768</v>
      </c>
      <c r="J17" s="16">
        <v>0.6842972955337394</v>
      </c>
      <c r="K17" s="22">
        <v>37</v>
      </c>
    </row>
    <row r="18" spans="1:11" ht="14.25">
      <c r="A18" s="17" t="s">
        <v>9</v>
      </c>
      <c r="B18" s="121">
        <v>93.8</v>
      </c>
      <c r="C18" s="121">
        <v>94.1</v>
      </c>
      <c r="D18" s="121">
        <v>94.1</v>
      </c>
      <c r="E18" s="121">
        <v>94.11</v>
      </c>
      <c r="F18" s="12">
        <v>94.10333333333331</v>
      </c>
      <c r="G18" s="13">
        <v>0.941033333333333</v>
      </c>
      <c r="H18" s="14">
        <v>1.0011004233080882</v>
      </c>
      <c r="I18" s="15">
        <v>0.8603335239430674</v>
      </c>
      <c r="J18" s="16">
        <v>0.8926134476991737</v>
      </c>
      <c r="K18" s="22">
        <v>7</v>
      </c>
    </row>
    <row r="19" spans="1:11" ht="14.25">
      <c r="A19" s="17" t="s">
        <v>10</v>
      </c>
      <c r="B19" s="121">
        <v>44.4</v>
      </c>
      <c r="C19" s="121">
        <v>60</v>
      </c>
      <c r="D19" s="121">
        <v>50</v>
      </c>
      <c r="E19" s="121">
        <v>50</v>
      </c>
      <c r="F19" s="12">
        <v>53.333333333333336</v>
      </c>
      <c r="G19" s="13">
        <v>0.5333333333333333</v>
      </c>
      <c r="H19" s="14">
        <v>1.0403888234634624</v>
      </c>
      <c r="I19" s="15">
        <v>0.9041101642670999</v>
      </c>
      <c r="J19" s="16">
        <v>0.7557994318935933</v>
      </c>
      <c r="K19" s="22">
        <v>30</v>
      </c>
    </row>
    <row r="20" spans="1:11" ht="14.25">
      <c r="A20" s="17" t="s">
        <v>11</v>
      </c>
      <c r="B20" s="121">
        <v>58.3</v>
      </c>
      <c r="C20" s="121">
        <v>63.6</v>
      </c>
      <c r="D20" s="121">
        <v>71.4</v>
      </c>
      <c r="E20" s="121">
        <v>83.33</v>
      </c>
      <c r="F20" s="12">
        <v>72.77666666666667</v>
      </c>
      <c r="G20" s="13">
        <v>0.7277666666666667</v>
      </c>
      <c r="H20" s="14">
        <v>1.1264474659088732</v>
      </c>
      <c r="I20" s="15">
        <v>1</v>
      </c>
      <c r="J20" s="16">
        <v>0.8911066666666667</v>
      </c>
      <c r="K20" s="22">
        <v>8</v>
      </c>
    </row>
    <row r="21" spans="1:11" ht="14.25">
      <c r="A21" s="17" t="s">
        <v>12</v>
      </c>
      <c r="B21" s="121">
        <v>81.8</v>
      </c>
      <c r="C21" s="121">
        <v>81.8</v>
      </c>
      <c r="D21" s="121">
        <v>80</v>
      </c>
      <c r="E21" s="121">
        <v>83.33</v>
      </c>
      <c r="F21" s="12">
        <v>81.71</v>
      </c>
      <c r="G21" s="13">
        <v>0.8170999999999999</v>
      </c>
      <c r="H21" s="14">
        <v>1.0061962460626839</v>
      </c>
      <c r="I21" s="15">
        <v>0.8660114848424867</v>
      </c>
      <c r="J21" s="16">
        <v>0.846446890905492</v>
      </c>
      <c r="K21" s="22">
        <v>13</v>
      </c>
    </row>
    <row r="22" spans="1:11" ht="14.25">
      <c r="A22" s="17" t="s">
        <v>13</v>
      </c>
      <c r="B22" s="121">
        <v>72.7</v>
      </c>
      <c r="C22" s="121">
        <v>66.7</v>
      </c>
      <c r="D22" s="121">
        <v>66.7</v>
      </c>
      <c r="E22" s="121">
        <v>83.33</v>
      </c>
      <c r="F22" s="12">
        <v>72.24333333333334</v>
      </c>
      <c r="G22" s="13">
        <v>0.7224333333333334</v>
      </c>
      <c r="H22" s="14">
        <v>1.0465395776840551</v>
      </c>
      <c r="I22" s="15">
        <v>0.9109635702131698</v>
      </c>
      <c r="J22" s="16">
        <v>0.8355514754612352</v>
      </c>
      <c r="K22" s="22">
        <v>15</v>
      </c>
    </row>
    <row r="23" spans="1:11" ht="14.25">
      <c r="A23" s="17" t="s">
        <v>14</v>
      </c>
      <c r="B23" s="121">
        <v>86.4</v>
      </c>
      <c r="C23" s="121">
        <v>81</v>
      </c>
      <c r="D23" s="121">
        <v>81.8</v>
      </c>
      <c r="E23" s="121">
        <v>82.6</v>
      </c>
      <c r="F23" s="12">
        <v>81.8</v>
      </c>
      <c r="G23" s="13">
        <v>0.818</v>
      </c>
      <c r="H23" s="14">
        <v>0.9851191653326853</v>
      </c>
      <c r="I23" s="15">
        <v>0.8425265941737702</v>
      </c>
      <c r="J23" s="16">
        <v>0.8327159565042621</v>
      </c>
      <c r="K23" s="22">
        <v>16</v>
      </c>
    </row>
    <row r="24" spans="1:12" ht="14.25">
      <c r="A24" s="17" t="s">
        <v>15</v>
      </c>
      <c r="B24" s="121">
        <v>20</v>
      </c>
      <c r="C24" s="121">
        <v>33.3</v>
      </c>
      <c r="D24" s="121">
        <v>0</v>
      </c>
      <c r="E24" s="121">
        <v>0</v>
      </c>
      <c r="F24" s="12">
        <v>11.1</v>
      </c>
      <c r="G24" s="13">
        <v>0.111</v>
      </c>
      <c r="H24" s="14">
        <v>0.3684031498640387</v>
      </c>
      <c r="I24" s="15">
        <v>0.155357987550105</v>
      </c>
      <c r="J24" s="16">
        <v>0.137614792530063</v>
      </c>
      <c r="K24" s="22">
        <v>44</v>
      </c>
      <c r="L24" s="120"/>
    </row>
    <row r="25" spans="1:11" ht="14.25">
      <c r="A25" s="17" t="s">
        <v>16</v>
      </c>
      <c r="B25" s="121">
        <v>83.3</v>
      </c>
      <c r="C25" s="121">
        <v>60</v>
      </c>
      <c r="D25" s="121">
        <v>60</v>
      </c>
      <c r="E25" s="121">
        <v>85.71</v>
      </c>
      <c r="F25" s="12">
        <v>68.57</v>
      </c>
      <c r="G25" s="13">
        <v>0.6857</v>
      </c>
      <c r="H25" s="14">
        <v>1.0095523201825314</v>
      </c>
      <c r="I25" s="15">
        <v>0.8697509511751533</v>
      </c>
      <c r="J25" s="16">
        <v>0.7961305707050921</v>
      </c>
      <c r="K25" s="22">
        <v>23</v>
      </c>
    </row>
    <row r="26" spans="1:11" ht="14.25">
      <c r="A26" s="17" t="s">
        <v>17</v>
      </c>
      <c r="B26" s="121">
        <v>76.9</v>
      </c>
      <c r="C26" s="121">
        <v>78.6</v>
      </c>
      <c r="D26" s="121">
        <v>66.7</v>
      </c>
      <c r="E26" s="121">
        <v>66.66</v>
      </c>
      <c r="F26" s="12">
        <v>70.65333333333334</v>
      </c>
      <c r="G26" s="13">
        <v>0.7065333333333333</v>
      </c>
      <c r="H26" s="14">
        <v>0.9534830781291627</v>
      </c>
      <c r="I26" s="15">
        <v>0.80727645404866</v>
      </c>
      <c r="J26" s="16">
        <v>0.7669792057625293</v>
      </c>
      <c r="K26" s="22">
        <v>28</v>
      </c>
    </row>
    <row r="27" spans="1:11" ht="14.25">
      <c r="A27" s="17" t="s">
        <v>18</v>
      </c>
      <c r="B27" s="121">
        <v>100</v>
      </c>
      <c r="C27" s="121">
        <v>80</v>
      </c>
      <c r="D27" s="121">
        <v>76.9</v>
      </c>
      <c r="E27" s="121">
        <v>84.61</v>
      </c>
      <c r="F27" s="12">
        <v>80.50333333333333</v>
      </c>
      <c r="G27" s="13">
        <v>0.8050333333333333</v>
      </c>
      <c r="H27" s="14">
        <v>0.9458172525788252</v>
      </c>
      <c r="I27" s="15">
        <v>0.798734897594929</v>
      </c>
      <c r="J27" s="16">
        <v>0.8012542718902906</v>
      </c>
      <c r="K27" s="22">
        <v>22</v>
      </c>
    </row>
    <row r="28" spans="1:11" ht="14.25">
      <c r="A28" s="17" t="s">
        <v>19</v>
      </c>
      <c r="B28" s="121">
        <v>85.7</v>
      </c>
      <c r="C28" s="121">
        <v>85.7</v>
      </c>
      <c r="D28" s="121">
        <v>80</v>
      </c>
      <c r="E28" s="121">
        <v>80</v>
      </c>
      <c r="F28" s="12">
        <v>81.89999999999999</v>
      </c>
      <c r="G28" s="13">
        <v>0.819</v>
      </c>
      <c r="H28" s="14">
        <v>0.9773191044413237</v>
      </c>
      <c r="I28" s="15">
        <v>0.8338354675614289</v>
      </c>
      <c r="J28" s="16">
        <v>0.8279012805368573</v>
      </c>
      <c r="K28" s="22">
        <v>18</v>
      </c>
    </row>
    <row r="29" spans="1:11" ht="14.25">
      <c r="A29" s="17" t="s">
        <v>20</v>
      </c>
      <c r="B29" s="121">
        <v>90</v>
      </c>
      <c r="C29" s="121">
        <v>81.8</v>
      </c>
      <c r="D29" s="121">
        <v>85.7</v>
      </c>
      <c r="E29" s="121">
        <v>71.42</v>
      </c>
      <c r="F29" s="12">
        <v>79.64</v>
      </c>
      <c r="G29" s="13">
        <v>0.7964</v>
      </c>
      <c r="H29" s="14">
        <v>0.9258183381166205</v>
      </c>
      <c r="I29" s="15">
        <v>0.776451341078992</v>
      </c>
      <c r="J29" s="16">
        <v>0.7844308046473952</v>
      </c>
      <c r="K29" s="22">
        <v>26</v>
      </c>
    </row>
    <row r="30" spans="1:11" ht="14.25">
      <c r="A30" s="17" t="s">
        <v>21</v>
      </c>
      <c r="B30" s="121">
        <v>100</v>
      </c>
      <c r="C30" s="121">
        <v>100</v>
      </c>
      <c r="D30" s="121">
        <v>100</v>
      </c>
      <c r="E30" s="121">
        <v>66.66</v>
      </c>
      <c r="F30" s="12">
        <v>88.88666666666666</v>
      </c>
      <c r="G30" s="13">
        <v>0.8888666666666666</v>
      </c>
      <c r="H30" s="14">
        <v>0.8735513444167754</v>
      </c>
      <c r="I30" s="15">
        <v>0.7182134547062221</v>
      </c>
      <c r="J30" s="16">
        <v>0.7864747394903999</v>
      </c>
      <c r="K30" s="22">
        <v>24</v>
      </c>
    </row>
    <row r="31" spans="1:11" ht="14.25">
      <c r="A31" s="17" t="s">
        <v>22</v>
      </c>
      <c r="B31" s="121">
        <v>63.6</v>
      </c>
      <c r="C31" s="121">
        <v>50</v>
      </c>
      <c r="D31" s="121">
        <v>14.3</v>
      </c>
      <c r="E31" s="121">
        <v>25</v>
      </c>
      <c r="F31" s="12">
        <v>29.766666666666666</v>
      </c>
      <c r="G31" s="13">
        <v>0.29766666666666663</v>
      </c>
      <c r="H31" s="14">
        <v>0.7325337369909742</v>
      </c>
      <c r="I31" s="15">
        <v>0.5610862350886908</v>
      </c>
      <c r="J31" s="16">
        <v>0.45571840771988115</v>
      </c>
      <c r="K31" s="22">
        <v>42</v>
      </c>
    </row>
    <row r="32" spans="1:11" ht="14.25">
      <c r="A32" s="17" t="s">
        <v>23</v>
      </c>
      <c r="B32" s="121">
        <v>83.3</v>
      </c>
      <c r="C32" s="121">
        <v>80</v>
      </c>
      <c r="D32" s="121">
        <v>50</v>
      </c>
      <c r="E32" s="121">
        <v>50</v>
      </c>
      <c r="F32" s="12">
        <v>60</v>
      </c>
      <c r="G32" s="13">
        <v>0.6</v>
      </c>
      <c r="H32" s="14">
        <v>0.8435451529885061</v>
      </c>
      <c r="I32" s="15">
        <v>0.6847794068841009</v>
      </c>
      <c r="J32" s="16">
        <v>0.6508676441304605</v>
      </c>
      <c r="K32" s="22">
        <v>39</v>
      </c>
    </row>
    <row r="33" spans="1:11" ht="14.25">
      <c r="A33" s="17" t="s">
        <v>24</v>
      </c>
      <c r="B33" s="121">
        <v>65.2</v>
      </c>
      <c r="C33" s="121">
        <v>77.3</v>
      </c>
      <c r="D33" s="121">
        <v>71.4</v>
      </c>
      <c r="E33" s="121">
        <v>68.18</v>
      </c>
      <c r="F33" s="12">
        <v>72.29333333333334</v>
      </c>
      <c r="G33" s="13">
        <v>0.7229333333333333</v>
      </c>
      <c r="H33" s="14">
        <v>1.015008783271448</v>
      </c>
      <c r="I33" s="15">
        <v>0.8758307513487471</v>
      </c>
      <c r="J33" s="16">
        <v>0.8146717841425817</v>
      </c>
      <c r="K33" s="22">
        <v>21</v>
      </c>
    </row>
    <row r="34" spans="1:11" ht="14.25">
      <c r="A34" s="17" t="s">
        <v>25</v>
      </c>
      <c r="B34" s="121">
        <v>73.3</v>
      </c>
      <c r="C34" s="121">
        <v>70</v>
      </c>
      <c r="D34" s="121">
        <v>70</v>
      </c>
      <c r="E34" s="121">
        <v>70</v>
      </c>
      <c r="F34" s="12">
        <v>70</v>
      </c>
      <c r="G34" s="13">
        <v>0.7</v>
      </c>
      <c r="H34" s="14">
        <v>0.9847621665137339</v>
      </c>
      <c r="I34" s="15">
        <v>0.8421288124155023</v>
      </c>
      <c r="J34" s="16">
        <v>0.7852772874493013</v>
      </c>
      <c r="K34" s="22">
        <v>25</v>
      </c>
    </row>
    <row r="35" spans="1:11" ht="14.25">
      <c r="A35" s="17" t="s">
        <v>26</v>
      </c>
      <c r="B35" s="121">
        <v>100</v>
      </c>
      <c r="C35" s="121">
        <v>100</v>
      </c>
      <c r="D35" s="121">
        <v>100</v>
      </c>
      <c r="E35" s="121">
        <v>100</v>
      </c>
      <c r="F35" s="12">
        <v>100</v>
      </c>
      <c r="G35" s="13">
        <v>1</v>
      </c>
      <c r="H35" s="14">
        <v>1</v>
      </c>
      <c r="I35" s="15">
        <v>0.8591073901434764</v>
      </c>
      <c r="J35" s="16">
        <v>0.9154644340860858</v>
      </c>
      <c r="K35" s="22">
        <v>1</v>
      </c>
    </row>
    <row r="36" spans="1:11" ht="14.25">
      <c r="A36" s="17" t="s">
        <v>27</v>
      </c>
      <c r="B36" s="121">
        <v>75</v>
      </c>
      <c r="C36" s="121">
        <v>84.6</v>
      </c>
      <c r="D36" s="121">
        <v>66.7</v>
      </c>
      <c r="E36" s="121">
        <v>76.92</v>
      </c>
      <c r="F36" s="12">
        <v>76.07333333333334</v>
      </c>
      <c r="G36" s="13">
        <v>0.7607333333333334</v>
      </c>
      <c r="H36" s="14">
        <v>1.0084615338367517</v>
      </c>
      <c r="I36" s="15">
        <v>0.868535555248093</v>
      </c>
      <c r="J36" s="16">
        <v>0.8254146664821891</v>
      </c>
      <c r="K36" s="22">
        <v>20</v>
      </c>
    </row>
    <row r="37" spans="1:11" ht="14.25">
      <c r="A37" s="17" t="s">
        <v>28</v>
      </c>
      <c r="B37" s="121">
        <v>57.1</v>
      </c>
      <c r="C37" s="121">
        <v>70</v>
      </c>
      <c r="D37" s="121">
        <v>44.4</v>
      </c>
      <c r="E37" s="121">
        <v>50</v>
      </c>
      <c r="F37" s="12">
        <v>54.800000000000004</v>
      </c>
      <c r="G37" s="13">
        <v>0.548</v>
      </c>
      <c r="H37" s="14">
        <v>0.9567048274120259</v>
      </c>
      <c r="I37" s="15">
        <v>0.8108662505028895</v>
      </c>
      <c r="J37" s="16">
        <v>0.7057197503017337</v>
      </c>
      <c r="K37" s="22">
        <v>36</v>
      </c>
    </row>
    <row r="38" spans="1:11" ht="14.25">
      <c r="A38" s="17" t="s">
        <v>29</v>
      </c>
      <c r="B38" s="121">
        <v>75</v>
      </c>
      <c r="C38" s="121">
        <v>75</v>
      </c>
      <c r="D38" s="121">
        <v>50</v>
      </c>
      <c r="E38" s="121">
        <v>40</v>
      </c>
      <c r="F38" s="12">
        <v>55</v>
      </c>
      <c r="G38" s="13">
        <v>0.55</v>
      </c>
      <c r="H38" s="14">
        <v>0.8109602660764533</v>
      </c>
      <c r="I38" s="15">
        <v>0.6484720777816942</v>
      </c>
      <c r="J38" s="16">
        <v>0.6090832466690166</v>
      </c>
      <c r="K38" s="22">
        <v>40</v>
      </c>
    </row>
    <row r="39" spans="1:11" ht="14.25">
      <c r="A39" s="17" t="s">
        <v>0</v>
      </c>
      <c r="B39" s="121">
        <v>82.4</v>
      </c>
      <c r="C39" s="121">
        <v>85.7</v>
      </c>
      <c r="D39" s="121">
        <v>84.6</v>
      </c>
      <c r="E39" s="121">
        <v>76.92</v>
      </c>
      <c r="F39" s="12">
        <v>82.40666666666665</v>
      </c>
      <c r="G39" s="13">
        <v>0.8240666666666665</v>
      </c>
      <c r="H39" s="14">
        <v>0.977321278892422</v>
      </c>
      <c r="I39" s="15">
        <v>0.833837890418131</v>
      </c>
      <c r="J39" s="16">
        <v>0.8299294009175452</v>
      </c>
      <c r="K39" s="22">
        <v>17</v>
      </c>
    </row>
    <row r="40" spans="1:11" ht="14.25">
      <c r="A40" s="17" t="s">
        <v>30</v>
      </c>
      <c r="B40" s="121">
        <v>90</v>
      </c>
      <c r="C40" s="121">
        <v>100</v>
      </c>
      <c r="D40" s="121">
        <v>87.5</v>
      </c>
      <c r="E40" s="121">
        <v>58.33</v>
      </c>
      <c r="F40" s="12">
        <v>81.94333333333333</v>
      </c>
      <c r="G40" s="13">
        <v>0.8194333333333332</v>
      </c>
      <c r="H40" s="14">
        <v>0.8653991992195978</v>
      </c>
      <c r="I40" s="15">
        <v>0.7091300222743898</v>
      </c>
      <c r="J40" s="16">
        <v>0.7532513466979671</v>
      </c>
      <c r="K40" s="22">
        <v>31</v>
      </c>
    </row>
    <row r="41" spans="1:11" ht="14.25">
      <c r="A41" s="17" t="s">
        <v>31</v>
      </c>
      <c r="B41" s="121">
        <v>100</v>
      </c>
      <c r="C41" s="121">
        <v>100</v>
      </c>
      <c r="D41" s="121">
        <v>100</v>
      </c>
      <c r="E41" s="121">
        <v>100</v>
      </c>
      <c r="F41" s="12">
        <v>100</v>
      </c>
      <c r="G41" s="13">
        <v>1</v>
      </c>
      <c r="H41" s="14">
        <v>1</v>
      </c>
      <c r="I41" s="15">
        <v>0.8591073901434764</v>
      </c>
      <c r="J41" s="16">
        <v>0.9154644340860858</v>
      </c>
      <c r="K41" s="22">
        <v>1</v>
      </c>
    </row>
    <row r="42" spans="1:11" ht="14.25">
      <c r="A42" s="17" t="s">
        <v>32</v>
      </c>
      <c r="B42" s="121">
        <v>83.3</v>
      </c>
      <c r="C42" s="121">
        <v>83.3</v>
      </c>
      <c r="D42" s="121">
        <v>80</v>
      </c>
      <c r="E42" s="121">
        <v>0</v>
      </c>
      <c r="F42" s="12">
        <v>54.43333333333334</v>
      </c>
      <c r="G42" s="13">
        <v>0.5443333333333333</v>
      </c>
      <c r="H42" s="14">
        <v>0.22897338236652465</v>
      </c>
      <c r="I42" s="15">
        <v>0</v>
      </c>
      <c r="J42" s="16">
        <v>0.21773333333333333</v>
      </c>
      <c r="K42" s="22">
        <v>43</v>
      </c>
    </row>
    <row r="43" spans="1:11" ht="14.25">
      <c r="A43" s="17" t="s">
        <v>33</v>
      </c>
      <c r="B43" s="121">
        <v>83.3</v>
      </c>
      <c r="C43" s="121">
        <v>87.5</v>
      </c>
      <c r="D43" s="121">
        <v>83.3</v>
      </c>
      <c r="E43" s="121">
        <v>66.66</v>
      </c>
      <c r="F43" s="12">
        <v>79.15333333333332</v>
      </c>
      <c r="G43" s="13">
        <v>0.7915333333333332</v>
      </c>
      <c r="H43" s="14">
        <v>0.9284106263577379</v>
      </c>
      <c r="I43" s="15">
        <v>0.7793397679301447</v>
      </c>
      <c r="J43" s="16">
        <v>0.7842171940914201</v>
      </c>
      <c r="K43" s="22">
        <v>27</v>
      </c>
    </row>
    <row r="44" spans="1:11" ht="14.25">
      <c r="A44" s="17" t="s">
        <v>34</v>
      </c>
      <c r="B44" s="121">
        <v>80</v>
      </c>
      <c r="C44" s="121">
        <v>75</v>
      </c>
      <c r="D44" s="121">
        <v>72.7</v>
      </c>
      <c r="E44" s="121">
        <v>66.66</v>
      </c>
      <c r="F44" s="12">
        <v>71.45333333333333</v>
      </c>
      <c r="G44" s="13">
        <v>0.7145333333333334</v>
      </c>
      <c r="H44" s="14">
        <v>0.9410046599677454</v>
      </c>
      <c r="I44" s="15">
        <v>0.793372522570032</v>
      </c>
      <c r="J44" s="16">
        <v>0.7618368468753525</v>
      </c>
      <c r="K44" s="22">
        <v>29</v>
      </c>
    </row>
    <row r="45" spans="1:11" ht="14.25">
      <c r="A45" s="17" t="s">
        <v>35</v>
      </c>
      <c r="B45" s="121">
        <v>59.1</v>
      </c>
      <c r="C45" s="121">
        <v>80</v>
      </c>
      <c r="D45" s="121">
        <v>80</v>
      </c>
      <c r="E45" s="121">
        <v>80</v>
      </c>
      <c r="F45" s="12">
        <v>80</v>
      </c>
      <c r="G45" s="13">
        <v>0.8</v>
      </c>
      <c r="H45" s="14">
        <v>1.1062013106731838</v>
      </c>
      <c r="I45" s="15">
        <v>0.9774409583441369</v>
      </c>
      <c r="J45" s="16">
        <v>0.9064645750064821</v>
      </c>
      <c r="K45" s="22">
        <v>5</v>
      </c>
    </row>
    <row r="46" spans="1:11" ht="14.25">
      <c r="A46" s="17" t="s">
        <v>36</v>
      </c>
      <c r="B46" s="121">
        <v>58.3</v>
      </c>
      <c r="C46" s="121">
        <v>50</v>
      </c>
      <c r="D46" s="121">
        <v>55.6</v>
      </c>
      <c r="E46" s="121">
        <v>55.6</v>
      </c>
      <c r="F46" s="12">
        <v>53.73333333333333</v>
      </c>
      <c r="G46" s="13">
        <v>0.5373333333333332</v>
      </c>
      <c r="H46" s="14">
        <v>0.9843179665725148</v>
      </c>
      <c r="I46" s="15">
        <v>0.8416338678267228</v>
      </c>
      <c r="J46" s="16">
        <v>0.7199136540293669</v>
      </c>
      <c r="K46" s="22">
        <v>35</v>
      </c>
    </row>
    <row r="47" spans="1:11" ht="14.25">
      <c r="A47" s="17" t="s">
        <v>37</v>
      </c>
      <c r="B47" s="121">
        <v>80</v>
      </c>
      <c r="C47" s="121">
        <v>75</v>
      </c>
      <c r="D47" s="121">
        <v>80</v>
      </c>
      <c r="E47" s="121">
        <v>60</v>
      </c>
      <c r="F47" s="12">
        <v>71.66666666666667</v>
      </c>
      <c r="G47" s="13">
        <v>0.7166666666666667</v>
      </c>
      <c r="H47" s="14">
        <v>0.9085602964160698</v>
      </c>
      <c r="I47" s="15">
        <v>0.7572217699782502</v>
      </c>
      <c r="J47" s="16">
        <v>0.7409997286536167</v>
      </c>
      <c r="K47" s="22">
        <v>34</v>
      </c>
    </row>
    <row r="48" spans="1:11" ht="14.25">
      <c r="A48" s="17" t="s">
        <v>38</v>
      </c>
      <c r="B48" s="121">
        <v>54.5</v>
      </c>
      <c r="C48" s="121">
        <v>60</v>
      </c>
      <c r="D48" s="121">
        <v>71.4</v>
      </c>
      <c r="E48" s="121">
        <v>66.66</v>
      </c>
      <c r="F48" s="12">
        <v>66.02</v>
      </c>
      <c r="G48" s="13">
        <v>0.6602</v>
      </c>
      <c r="H48" s="14">
        <v>1.0694396186576853</v>
      </c>
      <c r="I48" s="15">
        <v>0.9364796730105267</v>
      </c>
      <c r="J48" s="16">
        <v>0.8259678038063161</v>
      </c>
      <c r="K48" s="22">
        <v>19</v>
      </c>
    </row>
    <row r="49" spans="1:11" ht="18" customHeight="1">
      <c r="A49" s="17" t="s">
        <v>40</v>
      </c>
      <c r="B49" s="44">
        <v>0</v>
      </c>
      <c r="C49" s="44">
        <v>0</v>
      </c>
      <c r="D49" s="44">
        <v>0</v>
      </c>
      <c r="E49" s="44">
        <v>0</v>
      </c>
      <c r="F49" s="18">
        <v>0</v>
      </c>
      <c r="G49" s="19"/>
      <c r="H49" s="20">
        <v>0.22897338236652465</v>
      </c>
      <c r="I49" s="20"/>
      <c r="J49" s="20"/>
      <c r="K49" s="22"/>
    </row>
    <row r="50" spans="1:11" ht="18" customHeight="1">
      <c r="A50" s="17" t="s">
        <v>41</v>
      </c>
      <c r="B50" s="41">
        <v>100</v>
      </c>
      <c r="C50" s="41">
        <v>100</v>
      </c>
      <c r="D50" s="41">
        <v>100</v>
      </c>
      <c r="E50" s="41">
        <v>100</v>
      </c>
      <c r="F50" s="18">
        <v>100</v>
      </c>
      <c r="G50" s="19"/>
      <c r="H50" s="20">
        <v>1.1264474659088732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094" r:id="rId1"/>
  </oleObject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E48" sqref="E48"/>
    </sheetView>
  </sheetViews>
  <sheetFormatPr defaultColWidth="9.00390625" defaultRowHeight="12.75"/>
  <cols>
    <col min="1" max="1" width="27.375" style="2" customWidth="1"/>
    <col min="2" max="2" width="14.75390625" style="3" customWidth="1"/>
    <col min="3" max="5" width="14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5" customHeight="1">
      <c r="A1" s="188" t="s">
        <v>47</v>
      </c>
      <c r="B1" s="189" t="s">
        <v>134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9" t="s">
        <v>84</v>
      </c>
      <c r="C3" s="119" t="s">
        <v>84</v>
      </c>
      <c r="D3" s="119" t="s">
        <v>84</v>
      </c>
      <c r="E3" s="119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47</v>
      </c>
      <c r="C4" s="121">
        <v>57</v>
      </c>
      <c r="D4" s="121">
        <v>70</v>
      </c>
      <c r="E4" s="121">
        <v>70.7</v>
      </c>
      <c r="F4" s="12">
        <v>65.89999999999999</v>
      </c>
      <c r="G4" s="13">
        <v>0.5715003769791404</v>
      </c>
      <c r="H4" s="14">
        <v>1.1457956926462494</v>
      </c>
      <c r="I4" s="15">
        <v>1</v>
      </c>
      <c r="J4" s="124">
        <v>0.8286001507916562</v>
      </c>
      <c r="K4" s="22">
        <v>3</v>
      </c>
    </row>
    <row r="5" spans="1:11" ht="14.25">
      <c r="A5" s="11" t="s">
        <v>43</v>
      </c>
      <c r="B5" s="121">
        <v>82.5</v>
      </c>
      <c r="C5" s="121">
        <v>86</v>
      </c>
      <c r="D5" s="121">
        <v>88.65</v>
      </c>
      <c r="E5" s="121">
        <v>91.2</v>
      </c>
      <c r="F5" s="12">
        <v>88.61666666666667</v>
      </c>
      <c r="G5" s="13">
        <v>0.8569573594705538</v>
      </c>
      <c r="H5" s="14">
        <v>1.0339835510799331</v>
      </c>
      <c r="I5" s="15">
        <v>0.2356181101412959</v>
      </c>
      <c r="J5" s="124">
        <v>0.48415380987299905</v>
      </c>
      <c r="K5" s="22">
        <v>6</v>
      </c>
    </row>
    <row r="6" spans="1:11" ht="14.25">
      <c r="A6" s="11" t="s">
        <v>44</v>
      </c>
      <c r="B6" s="121">
        <v>100</v>
      </c>
      <c r="C6" s="121">
        <v>100</v>
      </c>
      <c r="D6" s="121">
        <v>100</v>
      </c>
      <c r="E6" s="121">
        <v>100</v>
      </c>
      <c r="F6" s="12">
        <v>100</v>
      </c>
      <c r="G6" s="13">
        <v>1</v>
      </c>
      <c r="H6" s="14">
        <v>1</v>
      </c>
      <c r="I6" s="15">
        <v>0.0032961938028778386</v>
      </c>
      <c r="J6" s="124">
        <v>0.40197771628172674</v>
      </c>
      <c r="K6" s="22">
        <v>9</v>
      </c>
    </row>
    <row r="7" spans="1:11" ht="14.25">
      <c r="A7" s="11" t="s">
        <v>45</v>
      </c>
      <c r="B7" s="121">
        <v>54.23</v>
      </c>
      <c r="C7" s="121">
        <v>76.71</v>
      </c>
      <c r="D7" s="121">
        <v>80.32</v>
      </c>
      <c r="E7" s="121">
        <v>80.32</v>
      </c>
      <c r="F7" s="12">
        <v>79.11666666666666</v>
      </c>
      <c r="G7" s="13">
        <v>0.7375806316494931</v>
      </c>
      <c r="H7" s="14">
        <v>1.1398858567057901</v>
      </c>
      <c r="I7" s="15">
        <v>0.9595985596765996</v>
      </c>
      <c r="J7" s="124">
        <v>0.870791388465757</v>
      </c>
      <c r="K7" s="22">
        <v>2</v>
      </c>
    </row>
    <row r="8" spans="1:11" ht="14.25">
      <c r="A8" s="11" t="s">
        <v>46</v>
      </c>
      <c r="B8" s="121">
        <v>62</v>
      </c>
      <c r="C8" s="121">
        <v>66.11</v>
      </c>
      <c r="D8" s="121">
        <v>66.11</v>
      </c>
      <c r="E8" s="121">
        <v>66.89</v>
      </c>
      <c r="F8" s="12">
        <v>66.37</v>
      </c>
      <c r="G8" s="13">
        <v>0.5774063835134456</v>
      </c>
      <c r="H8" s="14">
        <v>1.0256279214964847</v>
      </c>
      <c r="I8" s="15">
        <v>0.1784964787827956</v>
      </c>
      <c r="J8" s="124">
        <v>0.33806044067505564</v>
      </c>
      <c r="K8" s="22">
        <v>41</v>
      </c>
    </row>
    <row r="9" spans="1:11" ht="14.25">
      <c r="A9" s="17" t="s">
        <v>39</v>
      </c>
      <c r="B9" s="121">
        <v>100</v>
      </c>
      <c r="C9" s="121">
        <v>100</v>
      </c>
      <c r="D9" s="121">
        <v>100</v>
      </c>
      <c r="E9" s="121">
        <v>100</v>
      </c>
      <c r="F9" s="12">
        <v>100</v>
      </c>
      <c r="G9" s="13">
        <v>1</v>
      </c>
      <c r="H9" s="14">
        <v>1</v>
      </c>
      <c r="I9" s="15">
        <v>0.0032961938028778386</v>
      </c>
      <c r="J9" s="124">
        <v>0.40197771628172674</v>
      </c>
      <c r="K9" s="22">
        <v>9</v>
      </c>
    </row>
    <row r="10" spans="1:11" ht="14.25">
      <c r="A10" s="17" t="s">
        <v>1</v>
      </c>
      <c r="B10" s="121">
        <v>100</v>
      </c>
      <c r="C10" s="121">
        <v>100</v>
      </c>
      <c r="D10" s="121">
        <v>100</v>
      </c>
      <c r="E10" s="121">
        <v>100</v>
      </c>
      <c r="F10" s="12">
        <v>100</v>
      </c>
      <c r="G10" s="13">
        <v>1</v>
      </c>
      <c r="H10" s="14">
        <v>1</v>
      </c>
      <c r="I10" s="15">
        <v>0.0032961938028778386</v>
      </c>
      <c r="J10" s="124">
        <v>0.40197771628172674</v>
      </c>
      <c r="K10" s="22">
        <v>9</v>
      </c>
    </row>
    <row r="11" spans="1:11" ht="14.25">
      <c r="A11" s="17" t="s">
        <v>2</v>
      </c>
      <c r="B11" s="121">
        <v>100</v>
      </c>
      <c r="C11" s="121">
        <v>100</v>
      </c>
      <c r="D11" s="121">
        <v>100</v>
      </c>
      <c r="E11" s="121">
        <v>100</v>
      </c>
      <c r="F11" s="12">
        <v>100</v>
      </c>
      <c r="G11" s="13">
        <v>1</v>
      </c>
      <c r="H11" s="14">
        <v>1</v>
      </c>
      <c r="I11" s="15">
        <v>0.0032961938028778386</v>
      </c>
      <c r="J11" s="124">
        <v>0.40197771628172674</v>
      </c>
      <c r="K11" s="22">
        <v>9</v>
      </c>
    </row>
    <row r="12" spans="1:11" ht="14.25">
      <c r="A12" s="17" t="s">
        <v>3</v>
      </c>
      <c r="B12" s="121">
        <v>100</v>
      </c>
      <c r="C12" s="121">
        <v>100</v>
      </c>
      <c r="D12" s="121">
        <v>100</v>
      </c>
      <c r="E12" s="121">
        <v>100</v>
      </c>
      <c r="F12" s="12">
        <v>100</v>
      </c>
      <c r="G12" s="13">
        <v>1</v>
      </c>
      <c r="H12" s="14">
        <v>1</v>
      </c>
      <c r="I12" s="15">
        <v>0.0032961938028778386</v>
      </c>
      <c r="J12" s="124">
        <v>0.40197771628172674</v>
      </c>
      <c r="K12" s="22">
        <v>9</v>
      </c>
    </row>
    <row r="13" spans="1:11" ht="14.25">
      <c r="A13" s="17" t="s">
        <v>4</v>
      </c>
      <c r="B13" s="121">
        <v>100</v>
      </c>
      <c r="C13" s="121">
        <v>100</v>
      </c>
      <c r="D13" s="121">
        <v>100</v>
      </c>
      <c r="E13" s="121">
        <v>100</v>
      </c>
      <c r="F13" s="12">
        <v>100</v>
      </c>
      <c r="G13" s="13">
        <v>1</v>
      </c>
      <c r="H13" s="14">
        <v>1</v>
      </c>
      <c r="I13" s="15">
        <v>0.0032961938028778386</v>
      </c>
      <c r="J13" s="124">
        <v>0.40197771628172674</v>
      </c>
      <c r="K13" s="22">
        <v>9</v>
      </c>
    </row>
    <row r="14" spans="1:11" ht="14.25">
      <c r="A14" s="17" t="s">
        <v>5</v>
      </c>
      <c r="B14" s="121">
        <v>64.8</v>
      </c>
      <c r="C14" s="121">
        <v>64.9</v>
      </c>
      <c r="D14" s="121">
        <v>65.02</v>
      </c>
      <c r="E14" s="121">
        <v>65.14</v>
      </c>
      <c r="F14" s="12">
        <v>65.02</v>
      </c>
      <c r="G14" s="13">
        <v>0.5604423221915054</v>
      </c>
      <c r="H14" s="14">
        <v>1.0017459211786575</v>
      </c>
      <c r="I14" s="15">
        <v>0.015231843289521459</v>
      </c>
      <c r="J14" s="124">
        <v>0.23331603485031502</v>
      </c>
      <c r="K14" s="22">
        <v>44</v>
      </c>
    </row>
    <row r="15" spans="1:11" ht="14.25">
      <c r="A15" s="17" t="s">
        <v>6</v>
      </c>
      <c r="B15" s="121">
        <v>100</v>
      </c>
      <c r="C15" s="121">
        <v>100</v>
      </c>
      <c r="D15" s="121">
        <v>100</v>
      </c>
      <c r="E15" s="121">
        <v>100</v>
      </c>
      <c r="F15" s="12">
        <v>100</v>
      </c>
      <c r="G15" s="13">
        <v>1</v>
      </c>
      <c r="H15" s="14">
        <v>1</v>
      </c>
      <c r="I15" s="15">
        <v>0.0032961938028778386</v>
      </c>
      <c r="J15" s="124">
        <v>0.40197771628172674</v>
      </c>
      <c r="K15" s="22">
        <v>9</v>
      </c>
    </row>
    <row r="16" spans="1:11" ht="14.25">
      <c r="A16" s="17" t="s">
        <v>7</v>
      </c>
      <c r="B16" s="121">
        <v>100</v>
      </c>
      <c r="C16" s="121">
        <v>100</v>
      </c>
      <c r="D16" s="121">
        <v>100</v>
      </c>
      <c r="E16" s="121">
        <v>100</v>
      </c>
      <c r="F16" s="12">
        <v>100</v>
      </c>
      <c r="G16" s="13">
        <v>1</v>
      </c>
      <c r="H16" s="14">
        <v>1</v>
      </c>
      <c r="I16" s="15">
        <v>0.0032961938028778386</v>
      </c>
      <c r="J16" s="124">
        <v>0.40197771628172674</v>
      </c>
      <c r="K16" s="22">
        <v>9</v>
      </c>
    </row>
    <row r="17" spans="1:11" ht="14.25">
      <c r="A17" s="17" t="s">
        <v>8</v>
      </c>
      <c r="B17" s="121">
        <v>68</v>
      </c>
      <c r="C17" s="121">
        <v>80</v>
      </c>
      <c r="D17" s="121">
        <v>100</v>
      </c>
      <c r="E17" s="121">
        <v>100</v>
      </c>
      <c r="F17" s="12">
        <v>93.33333333333333</v>
      </c>
      <c r="G17" s="13">
        <v>0.9162268576694311</v>
      </c>
      <c r="H17" s="14">
        <v>1.1371830097629767</v>
      </c>
      <c r="I17" s="15">
        <v>0.9411210739115927</v>
      </c>
      <c r="J17" s="124">
        <v>0.931163387414728</v>
      </c>
      <c r="K17" s="22">
        <v>1</v>
      </c>
    </row>
    <row r="18" spans="1:11" ht="14.25">
      <c r="A18" s="17" t="s">
        <v>9</v>
      </c>
      <c r="B18" s="121">
        <v>95</v>
      </c>
      <c r="C18" s="121">
        <v>96</v>
      </c>
      <c r="D18" s="121">
        <v>97</v>
      </c>
      <c r="E18" s="121">
        <v>97.01</v>
      </c>
      <c r="F18" s="12">
        <v>96.67</v>
      </c>
      <c r="G18" s="13">
        <v>0.958155315405881</v>
      </c>
      <c r="H18" s="14">
        <v>1.00700346850448</v>
      </c>
      <c r="I18" s="15">
        <v>0.051174039768695716</v>
      </c>
      <c r="J18" s="124">
        <v>0.4139665500235698</v>
      </c>
      <c r="K18" s="22">
        <v>7</v>
      </c>
    </row>
    <row r="19" spans="1:11" ht="14.25">
      <c r="A19" s="17" t="s">
        <v>10</v>
      </c>
      <c r="B19" s="121">
        <v>100</v>
      </c>
      <c r="C19" s="121">
        <v>100</v>
      </c>
      <c r="D19" s="121">
        <v>100</v>
      </c>
      <c r="E19" s="121">
        <v>100</v>
      </c>
      <c r="F19" s="12">
        <v>100</v>
      </c>
      <c r="G19" s="13">
        <v>1</v>
      </c>
      <c r="H19" s="14">
        <v>1</v>
      </c>
      <c r="I19" s="15">
        <v>0.0032961938028778386</v>
      </c>
      <c r="J19" s="124">
        <v>0.40197771628172674</v>
      </c>
      <c r="K19" s="22">
        <v>9</v>
      </c>
    </row>
    <row r="20" spans="1:11" ht="14.25">
      <c r="A20" s="17" t="s">
        <v>11</v>
      </c>
      <c r="B20" s="121">
        <v>100</v>
      </c>
      <c r="C20" s="121">
        <v>100</v>
      </c>
      <c r="D20" s="121">
        <v>100</v>
      </c>
      <c r="E20" s="121">
        <v>100</v>
      </c>
      <c r="F20" s="12">
        <v>100</v>
      </c>
      <c r="G20" s="13">
        <v>1</v>
      </c>
      <c r="H20" s="14">
        <v>1</v>
      </c>
      <c r="I20" s="15">
        <v>0.0032961938028778386</v>
      </c>
      <c r="J20" s="124">
        <v>0.40197771628172674</v>
      </c>
      <c r="K20" s="22">
        <v>9</v>
      </c>
    </row>
    <row r="21" spans="1:11" ht="14.25">
      <c r="A21" s="17" t="s">
        <v>12</v>
      </c>
      <c r="B21" s="121">
        <v>92.5</v>
      </c>
      <c r="C21" s="121">
        <v>92.5</v>
      </c>
      <c r="D21" s="121">
        <v>93</v>
      </c>
      <c r="E21" s="121">
        <v>93</v>
      </c>
      <c r="F21" s="12">
        <v>92.83333333333333</v>
      </c>
      <c r="G21" s="13">
        <v>0.9099438719946384</v>
      </c>
      <c r="H21" s="14">
        <v>1.0017985650262935</v>
      </c>
      <c r="I21" s="15">
        <v>0.015591732682406401</v>
      </c>
      <c r="J21" s="124">
        <v>0.3733325884072992</v>
      </c>
      <c r="K21" s="22">
        <v>40</v>
      </c>
    </row>
    <row r="22" spans="1:11" ht="14.25">
      <c r="A22" s="17" t="s">
        <v>13</v>
      </c>
      <c r="B22" s="121">
        <v>100</v>
      </c>
      <c r="C22" s="121">
        <v>100</v>
      </c>
      <c r="D22" s="121">
        <v>100</v>
      </c>
      <c r="E22" s="121">
        <v>100</v>
      </c>
      <c r="F22" s="12">
        <v>100</v>
      </c>
      <c r="G22" s="13">
        <v>1</v>
      </c>
      <c r="H22" s="14">
        <v>1</v>
      </c>
      <c r="I22" s="15">
        <v>0.0032961938028778386</v>
      </c>
      <c r="J22" s="124">
        <v>0.40197771628172674</v>
      </c>
      <c r="K22" s="22">
        <v>9</v>
      </c>
    </row>
    <row r="23" spans="1:11" ht="14.25">
      <c r="A23" s="17" t="s">
        <v>14</v>
      </c>
      <c r="B23" s="121">
        <v>81.01</v>
      </c>
      <c r="C23" s="121">
        <v>82.52</v>
      </c>
      <c r="D23" s="121">
        <v>100</v>
      </c>
      <c r="E23" s="121">
        <v>100</v>
      </c>
      <c r="F23" s="12">
        <v>94.17333333333333</v>
      </c>
      <c r="G23" s="13">
        <v>0.9267822736030829</v>
      </c>
      <c r="H23" s="14">
        <v>1.0727218397800053</v>
      </c>
      <c r="I23" s="15">
        <v>0.5004448625105006</v>
      </c>
      <c r="J23" s="124">
        <v>0.6709798269475336</v>
      </c>
      <c r="K23" s="22">
        <v>4</v>
      </c>
    </row>
    <row r="24" spans="1:11" ht="14.25">
      <c r="A24" s="17" t="s">
        <v>15</v>
      </c>
      <c r="B24" s="121">
        <v>100</v>
      </c>
      <c r="C24" s="121">
        <v>100</v>
      </c>
      <c r="D24" s="121">
        <v>100</v>
      </c>
      <c r="E24" s="121">
        <v>100</v>
      </c>
      <c r="F24" s="12">
        <v>100</v>
      </c>
      <c r="G24" s="13">
        <v>1</v>
      </c>
      <c r="H24" s="14">
        <v>1</v>
      </c>
      <c r="I24" s="15">
        <v>0.0032961938028778386</v>
      </c>
      <c r="J24" s="124">
        <v>0.40197771628172674</v>
      </c>
      <c r="K24" s="22">
        <v>9</v>
      </c>
    </row>
    <row r="25" spans="1:11" ht="14.25">
      <c r="A25" s="17" t="s">
        <v>16</v>
      </c>
      <c r="B25" s="121">
        <v>100</v>
      </c>
      <c r="C25" s="121">
        <v>100</v>
      </c>
      <c r="D25" s="121">
        <v>100</v>
      </c>
      <c r="E25" s="121">
        <v>100</v>
      </c>
      <c r="F25" s="12">
        <v>100</v>
      </c>
      <c r="G25" s="13">
        <v>1</v>
      </c>
      <c r="H25" s="14">
        <v>1</v>
      </c>
      <c r="I25" s="15">
        <v>0.0032961938028778386</v>
      </c>
      <c r="J25" s="124">
        <v>0.40197771628172674</v>
      </c>
      <c r="K25" s="22">
        <v>9</v>
      </c>
    </row>
    <row r="26" spans="1:11" ht="14.25">
      <c r="A26" s="17" t="s">
        <v>17</v>
      </c>
      <c r="B26" s="121">
        <v>20.24</v>
      </c>
      <c r="C26" s="121">
        <v>20.31</v>
      </c>
      <c r="D26" s="121">
        <v>20.34</v>
      </c>
      <c r="E26" s="121">
        <v>20.61</v>
      </c>
      <c r="F26" s="12">
        <v>20.42</v>
      </c>
      <c r="G26" s="13">
        <v>0</v>
      </c>
      <c r="H26" s="14">
        <v>1.0060567854236704</v>
      </c>
      <c r="I26" s="15">
        <v>0.0447022255965532</v>
      </c>
      <c r="J26" s="124">
        <v>0.02682133535793192</v>
      </c>
      <c r="K26" s="22">
        <v>45</v>
      </c>
    </row>
    <row r="27" spans="1:11" ht="14.25">
      <c r="A27" s="17" t="s">
        <v>18</v>
      </c>
      <c r="B27" s="121">
        <v>100</v>
      </c>
      <c r="C27" s="121">
        <v>100</v>
      </c>
      <c r="D27" s="121">
        <v>100</v>
      </c>
      <c r="E27" s="121">
        <v>100</v>
      </c>
      <c r="F27" s="12">
        <v>100</v>
      </c>
      <c r="G27" s="13">
        <v>1</v>
      </c>
      <c r="H27" s="14">
        <v>1</v>
      </c>
      <c r="I27" s="15">
        <v>0.0032961938028778386</v>
      </c>
      <c r="J27" s="124">
        <v>0.40197771628172674</v>
      </c>
      <c r="K27" s="22">
        <v>9</v>
      </c>
    </row>
    <row r="28" spans="1:11" ht="14.25">
      <c r="A28" s="17" t="s">
        <v>19</v>
      </c>
      <c r="B28" s="121">
        <v>100</v>
      </c>
      <c r="C28" s="121">
        <v>100</v>
      </c>
      <c r="D28" s="121">
        <v>100</v>
      </c>
      <c r="E28" s="121">
        <v>100</v>
      </c>
      <c r="F28" s="12">
        <v>100</v>
      </c>
      <c r="G28" s="13">
        <v>1</v>
      </c>
      <c r="H28" s="14">
        <v>1</v>
      </c>
      <c r="I28" s="15">
        <v>0.0032961938028778386</v>
      </c>
      <c r="J28" s="124">
        <v>0.40197771628172674</v>
      </c>
      <c r="K28" s="22">
        <v>9</v>
      </c>
    </row>
    <row r="29" spans="1:11" ht="14.25">
      <c r="A29" s="17" t="s">
        <v>20</v>
      </c>
      <c r="B29" s="121">
        <v>100</v>
      </c>
      <c r="C29" s="121">
        <v>100</v>
      </c>
      <c r="D29" s="121">
        <v>100</v>
      </c>
      <c r="E29" s="121">
        <v>100</v>
      </c>
      <c r="F29" s="12">
        <v>100</v>
      </c>
      <c r="G29" s="13">
        <v>1</v>
      </c>
      <c r="H29" s="14">
        <v>1</v>
      </c>
      <c r="I29" s="15">
        <v>0.0032961938028778386</v>
      </c>
      <c r="J29" s="124">
        <v>0.40197771628172674</v>
      </c>
      <c r="K29" s="22">
        <v>9</v>
      </c>
    </row>
    <row r="30" spans="1:11" ht="14.25">
      <c r="A30" s="17" t="s">
        <v>21</v>
      </c>
      <c r="B30" s="121">
        <v>100</v>
      </c>
      <c r="C30" s="121">
        <v>100</v>
      </c>
      <c r="D30" s="121">
        <v>100</v>
      </c>
      <c r="E30" s="121">
        <v>100</v>
      </c>
      <c r="F30" s="12">
        <v>100</v>
      </c>
      <c r="G30" s="13">
        <v>1</v>
      </c>
      <c r="H30" s="14">
        <v>1</v>
      </c>
      <c r="I30" s="15">
        <v>0.0032961938028778386</v>
      </c>
      <c r="J30" s="124">
        <v>0.40197771628172674</v>
      </c>
      <c r="K30" s="22">
        <v>9</v>
      </c>
    </row>
    <row r="31" spans="1:11" ht="14.25">
      <c r="A31" s="17" t="s">
        <v>22</v>
      </c>
      <c r="B31" s="121">
        <v>99</v>
      </c>
      <c r="C31" s="121">
        <v>99.3</v>
      </c>
      <c r="D31" s="121">
        <v>99.3</v>
      </c>
      <c r="E31" s="121">
        <v>99.3</v>
      </c>
      <c r="F31" s="12">
        <v>99.3</v>
      </c>
      <c r="G31" s="13">
        <v>0.9912038200552903</v>
      </c>
      <c r="H31" s="14">
        <v>1.0010090824202715</v>
      </c>
      <c r="I31" s="15">
        <v>0.010194588884353626</v>
      </c>
      <c r="J31" s="124">
        <v>0.4025982813527283</v>
      </c>
      <c r="K31" s="22">
        <v>8</v>
      </c>
    </row>
    <row r="32" spans="1:11" ht="14.25">
      <c r="A32" s="17" t="s">
        <v>23</v>
      </c>
      <c r="B32" s="121">
        <v>100</v>
      </c>
      <c r="C32" s="121">
        <v>100</v>
      </c>
      <c r="D32" s="121">
        <v>100</v>
      </c>
      <c r="E32" s="121">
        <v>100</v>
      </c>
      <c r="F32" s="12">
        <v>100</v>
      </c>
      <c r="G32" s="13">
        <v>1</v>
      </c>
      <c r="H32" s="14">
        <v>1</v>
      </c>
      <c r="I32" s="15">
        <v>0.0032961938028778386</v>
      </c>
      <c r="J32" s="124">
        <v>0.40197771628172674</v>
      </c>
      <c r="K32" s="22">
        <v>9</v>
      </c>
    </row>
    <row r="33" spans="1:11" ht="14.25">
      <c r="A33" s="17" t="s">
        <v>24</v>
      </c>
      <c r="B33" s="121">
        <v>86</v>
      </c>
      <c r="C33" s="121">
        <v>91.47</v>
      </c>
      <c r="D33" s="121">
        <v>94.39</v>
      </c>
      <c r="E33" s="121">
        <v>95.62</v>
      </c>
      <c r="F33" s="12">
        <v>93.82666666666667</v>
      </c>
      <c r="G33" s="13">
        <v>0.9224260702018933</v>
      </c>
      <c r="H33" s="14">
        <v>1.035976958038961</v>
      </c>
      <c r="I33" s="15">
        <v>0.24924564787784434</v>
      </c>
      <c r="J33" s="124">
        <v>0.5185178168074639</v>
      </c>
      <c r="K33" s="22">
        <v>5</v>
      </c>
    </row>
    <row r="34" spans="1:11" ht="14.25">
      <c r="A34" s="17" t="s">
        <v>25</v>
      </c>
      <c r="B34" s="121">
        <v>100</v>
      </c>
      <c r="C34" s="121">
        <v>100</v>
      </c>
      <c r="D34" s="121">
        <v>100</v>
      </c>
      <c r="E34" s="121">
        <v>100</v>
      </c>
      <c r="F34" s="12">
        <v>100</v>
      </c>
      <c r="G34" s="13">
        <v>1</v>
      </c>
      <c r="H34" s="14">
        <v>1</v>
      </c>
      <c r="I34" s="15">
        <v>0.0032961938028778386</v>
      </c>
      <c r="J34" s="124">
        <v>0.40197771628172674</v>
      </c>
      <c r="K34" s="22">
        <v>9</v>
      </c>
    </row>
    <row r="35" spans="1:11" ht="14.25">
      <c r="A35" s="17" t="s">
        <v>26</v>
      </c>
      <c r="B35" s="121">
        <v>100</v>
      </c>
      <c r="C35" s="121">
        <v>100</v>
      </c>
      <c r="D35" s="121">
        <v>100</v>
      </c>
      <c r="E35" s="121">
        <v>100</v>
      </c>
      <c r="F35" s="12">
        <v>100</v>
      </c>
      <c r="G35" s="13">
        <v>1</v>
      </c>
      <c r="H35" s="14">
        <v>1</v>
      </c>
      <c r="I35" s="15">
        <v>0.0032961938028778386</v>
      </c>
      <c r="J35" s="124">
        <v>0.40197771628172674</v>
      </c>
      <c r="K35" s="22">
        <v>9</v>
      </c>
    </row>
    <row r="36" spans="1:11" ht="14.25">
      <c r="A36" s="17" t="s">
        <v>27</v>
      </c>
      <c r="B36" s="121">
        <v>100</v>
      </c>
      <c r="C36" s="121">
        <v>100</v>
      </c>
      <c r="D36" s="121">
        <v>100</v>
      </c>
      <c r="E36" s="121">
        <v>100</v>
      </c>
      <c r="F36" s="12">
        <v>100</v>
      </c>
      <c r="G36" s="13">
        <v>1</v>
      </c>
      <c r="H36" s="14">
        <v>1</v>
      </c>
      <c r="I36" s="15">
        <v>0.0032961938028778386</v>
      </c>
      <c r="J36" s="124">
        <v>0.40197771628172674</v>
      </c>
      <c r="K36" s="22">
        <v>9</v>
      </c>
    </row>
    <row r="37" spans="1:11" ht="14.25">
      <c r="A37" s="17" t="s">
        <v>28</v>
      </c>
      <c r="B37" s="121">
        <v>100</v>
      </c>
      <c r="C37" s="121">
        <v>100</v>
      </c>
      <c r="D37" s="121">
        <v>100</v>
      </c>
      <c r="E37" s="121">
        <v>100</v>
      </c>
      <c r="F37" s="12">
        <v>100</v>
      </c>
      <c r="G37" s="13">
        <v>1</v>
      </c>
      <c r="H37" s="14">
        <v>1</v>
      </c>
      <c r="I37" s="15">
        <v>0.0032961938028778386</v>
      </c>
      <c r="J37" s="124">
        <v>0.40197771628172674</v>
      </c>
      <c r="K37" s="22">
        <v>9</v>
      </c>
    </row>
    <row r="38" spans="1:11" ht="14.25">
      <c r="A38" s="17" t="s">
        <v>29</v>
      </c>
      <c r="B38" s="121">
        <v>100</v>
      </c>
      <c r="C38" s="121">
        <v>100</v>
      </c>
      <c r="D38" s="121">
        <v>100</v>
      </c>
      <c r="E38" s="121">
        <v>100</v>
      </c>
      <c r="F38" s="12">
        <v>100</v>
      </c>
      <c r="G38" s="13">
        <v>1</v>
      </c>
      <c r="H38" s="14">
        <v>1</v>
      </c>
      <c r="I38" s="15">
        <v>0.0032961938028778386</v>
      </c>
      <c r="J38" s="124">
        <v>0.40197771628172674</v>
      </c>
      <c r="K38" s="22">
        <v>9</v>
      </c>
    </row>
    <row r="39" spans="1:11" ht="14.25">
      <c r="A39" s="17" t="s">
        <v>0</v>
      </c>
      <c r="B39" s="121">
        <v>99</v>
      </c>
      <c r="C39" s="121">
        <v>99</v>
      </c>
      <c r="D39" s="121">
        <v>99</v>
      </c>
      <c r="E39" s="121">
        <v>99</v>
      </c>
      <c r="F39" s="12">
        <v>99</v>
      </c>
      <c r="G39" s="13">
        <v>0.9874340286504146</v>
      </c>
      <c r="H39" s="14">
        <v>1</v>
      </c>
      <c r="I39" s="15">
        <v>0.0032961938028778386</v>
      </c>
      <c r="J39" s="124">
        <v>0.39695132774189257</v>
      </c>
      <c r="K39" s="22">
        <v>39</v>
      </c>
    </row>
    <row r="40" spans="1:11" ht="14.25">
      <c r="A40" s="17" t="s">
        <v>30</v>
      </c>
      <c r="B40" s="121">
        <v>83</v>
      </c>
      <c r="C40" s="121">
        <v>82.84</v>
      </c>
      <c r="D40" s="121">
        <v>82.84</v>
      </c>
      <c r="E40" s="121">
        <v>82.88</v>
      </c>
      <c r="F40" s="12">
        <v>82.85333333333334</v>
      </c>
      <c r="G40" s="13">
        <v>0.784535477925777</v>
      </c>
      <c r="H40" s="14">
        <v>0.9995178398481085</v>
      </c>
      <c r="I40" s="15">
        <v>0</v>
      </c>
      <c r="J40" s="124">
        <v>0.31381419117031084</v>
      </c>
      <c r="K40" s="22">
        <v>42</v>
      </c>
    </row>
    <row r="41" spans="1:11" ht="14.25">
      <c r="A41" s="17" t="s">
        <v>31</v>
      </c>
      <c r="B41" s="121">
        <v>55</v>
      </c>
      <c r="C41" s="121">
        <v>56</v>
      </c>
      <c r="D41" s="121">
        <v>57.14</v>
      </c>
      <c r="E41" s="121">
        <v>60.1</v>
      </c>
      <c r="F41" s="12">
        <v>57.74666666666667</v>
      </c>
      <c r="G41" s="13">
        <v>0.46904582390885485</v>
      </c>
      <c r="H41" s="14">
        <v>1.03000008569053</v>
      </c>
      <c r="I41" s="15">
        <v>0.2083859262309937</v>
      </c>
      <c r="J41" s="124">
        <v>0.31264988530213816</v>
      </c>
      <c r="K41" s="22">
        <v>43</v>
      </c>
    </row>
    <row r="42" spans="1:11" ht="14.25">
      <c r="A42" s="17" t="s">
        <v>32</v>
      </c>
      <c r="B42" s="121">
        <v>100</v>
      </c>
      <c r="C42" s="121">
        <v>100</v>
      </c>
      <c r="D42" s="121">
        <v>100</v>
      </c>
      <c r="E42" s="121">
        <v>100</v>
      </c>
      <c r="F42" s="12">
        <v>100</v>
      </c>
      <c r="G42" s="13">
        <v>1</v>
      </c>
      <c r="H42" s="14">
        <v>1</v>
      </c>
      <c r="I42" s="15">
        <v>0.0032961938028778386</v>
      </c>
      <c r="J42" s="124">
        <v>0.40197771628172674</v>
      </c>
      <c r="K42" s="22">
        <v>9</v>
      </c>
    </row>
    <row r="43" spans="1:11" ht="14.25">
      <c r="A43" s="17" t="s">
        <v>33</v>
      </c>
      <c r="B43" s="121">
        <v>100</v>
      </c>
      <c r="C43" s="121">
        <v>100</v>
      </c>
      <c r="D43" s="121">
        <v>100</v>
      </c>
      <c r="E43" s="121">
        <v>100</v>
      </c>
      <c r="F43" s="12">
        <v>100</v>
      </c>
      <c r="G43" s="13">
        <v>1</v>
      </c>
      <c r="H43" s="14">
        <v>1</v>
      </c>
      <c r="I43" s="15">
        <v>0.0032961938028778386</v>
      </c>
      <c r="J43" s="124">
        <v>0.40197771628172674</v>
      </c>
      <c r="K43" s="22">
        <v>9</v>
      </c>
    </row>
    <row r="44" spans="1:11" ht="14.25">
      <c r="A44" s="17" t="s">
        <v>34</v>
      </c>
      <c r="B44" s="121">
        <v>100</v>
      </c>
      <c r="C44" s="121">
        <v>100</v>
      </c>
      <c r="D44" s="121">
        <v>100</v>
      </c>
      <c r="E44" s="121">
        <v>100</v>
      </c>
      <c r="F44" s="12">
        <v>100</v>
      </c>
      <c r="G44" s="13">
        <v>1</v>
      </c>
      <c r="H44" s="14">
        <v>1</v>
      </c>
      <c r="I44" s="15">
        <v>0.0032961938028778386</v>
      </c>
      <c r="J44" s="124">
        <v>0.40197771628172674</v>
      </c>
      <c r="K44" s="22">
        <v>9</v>
      </c>
    </row>
    <row r="45" spans="1:11" ht="14.25">
      <c r="A45" s="17" t="s">
        <v>35</v>
      </c>
      <c r="B45" s="121">
        <v>100</v>
      </c>
      <c r="C45" s="121">
        <v>100</v>
      </c>
      <c r="D45" s="121">
        <v>100</v>
      </c>
      <c r="E45" s="121">
        <v>100</v>
      </c>
      <c r="F45" s="12">
        <v>100</v>
      </c>
      <c r="G45" s="13">
        <v>1</v>
      </c>
      <c r="H45" s="14">
        <v>1</v>
      </c>
      <c r="I45" s="15">
        <v>0.0032961938028778386</v>
      </c>
      <c r="J45" s="124">
        <v>0.40197771628172674</v>
      </c>
      <c r="K45" s="22">
        <v>9</v>
      </c>
    </row>
    <row r="46" spans="1:11" ht="14.25">
      <c r="A46" s="17" t="s">
        <v>36</v>
      </c>
      <c r="B46" s="121">
        <v>100</v>
      </c>
      <c r="C46" s="121">
        <v>100</v>
      </c>
      <c r="D46" s="121">
        <v>100</v>
      </c>
      <c r="E46" s="121">
        <v>100</v>
      </c>
      <c r="F46" s="12">
        <v>100</v>
      </c>
      <c r="G46" s="13">
        <v>1</v>
      </c>
      <c r="H46" s="14">
        <v>1</v>
      </c>
      <c r="I46" s="15">
        <v>0.0032961938028778386</v>
      </c>
      <c r="J46" s="124">
        <v>0.40197771628172674</v>
      </c>
      <c r="K46" s="22">
        <v>9</v>
      </c>
    </row>
    <row r="47" spans="1:11" ht="14.25">
      <c r="A47" s="17" t="s">
        <v>37</v>
      </c>
      <c r="B47" s="121">
        <v>100</v>
      </c>
      <c r="C47" s="121">
        <v>100</v>
      </c>
      <c r="D47" s="121">
        <v>100</v>
      </c>
      <c r="E47" s="121">
        <v>100</v>
      </c>
      <c r="F47" s="12">
        <v>100</v>
      </c>
      <c r="G47" s="13">
        <v>1</v>
      </c>
      <c r="H47" s="14">
        <v>1</v>
      </c>
      <c r="I47" s="15">
        <v>0.0032961938028778386</v>
      </c>
      <c r="J47" s="124">
        <v>0.40197771628172674</v>
      </c>
      <c r="K47" s="22">
        <v>9</v>
      </c>
    </row>
    <row r="48" spans="1:11" ht="14.25">
      <c r="A48" s="17" t="s">
        <v>38</v>
      </c>
      <c r="B48" s="121">
        <v>100</v>
      </c>
      <c r="C48" s="121">
        <v>100</v>
      </c>
      <c r="D48" s="121">
        <v>100</v>
      </c>
      <c r="E48" s="121">
        <v>100</v>
      </c>
      <c r="F48" s="12">
        <v>100</v>
      </c>
      <c r="G48" s="13">
        <v>1</v>
      </c>
      <c r="H48" s="14">
        <v>1</v>
      </c>
      <c r="I48" s="15">
        <v>0.0032961938028778386</v>
      </c>
      <c r="J48" s="124">
        <v>0.40197771628172674</v>
      </c>
      <c r="K48" s="22">
        <v>9</v>
      </c>
    </row>
    <row r="49" spans="1:11" ht="18" customHeight="1">
      <c r="A49" s="17" t="s">
        <v>40</v>
      </c>
      <c r="B49" s="44">
        <v>20.24</v>
      </c>
      <c r="C49" s="44">
        <v>20.31</v>
      </c>
      <c r="D49" s="44">
        <v>20.34</v>
      </c>
      <c r="E49" s="44">
        <v>20.61</v>
      </c>
      <c r="F49" s="18">
        <v>20.42</v>
      </c>
      <c r="G49" s="19"/>
      <c r="H49" s="20">
        <v>0.9995178398481085</v>
      </c>
      <c r="I49" s="20"/>
      <c r="J49" s="20"/>
      <c r="K49" s="22"/>
    </row>
    <row r="50" spans="1:11" ht="18" customHeight="1">
      <c r="A50" s="17" t="s">
        <v>41</v>
      </c>
      <c r="B50" s="41">
        <v>100</v>
      </c>
      <c r="C50" s="41">
        <v>100</v>
      </c>
      <c r="D50" s="41">
        <v>100</v>
      </c>
      <c r="E50" s="41">
        <v>100</v>
      </c>
      <c r="F50" s="18">
        <v>100</v>
      </c>
      <c r="G50" s="19"/>
      <c r="H50" s="20">
        <v>1.1457956926462494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protectedRanges>
    <protectedRange sqref="E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09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SheetLayoutView="70" zoomScalePageLayoutView="0" workbookViewId="0" topLeftCell="A1">
      <selection activeCell="H33" sqref="H33"/>
    </sheetView>
  </sheetViews>
  <sheetFormatPr defaultColWidth="9.00390625" defaultRowHeight="12.75"/>
  <cols>
    <col min="1" max="1" width="24.625" style="2" customWidth="1"/>
    <col min="2" max="5" width="14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59.25" customHeight="1">
      <c r="A1" s="188" t="s">
        <v>47</v>
      </c>
      <c r="B1" s="189" t="s">
        <v>73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9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1.25" customHeight="1">
      <c r="A3" s="30" t="s">
        <v>83</v>
      </c>
      <c r="B3" s="116" t="s">
        <v>84</v>
      </c>
      <c r="C3" s="116" t="s">
        <v>84</v>
      </c>
      <c r="D3" s="116" t="s">
        <v>84</v>
      </c>
      <c r="E3" s="116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82.3</v>
      </c>
      <c r="C4" s="117">
        <v>82.6</v>
      </c>
      <c r="D4" s="117">
        <v>82.6</v>
      </c>
      <c r="E4" s="117">
        <v>82.9</v>
      </c>
      <c r="F4" s="12">
        <v>82.7</v>
      </c>
      <c r="G4" s="13">
        <v>0.8266185608338344</v>
      </c>
      <c r="H4" s="14">
        <v>1.0024242519109163</v>
      </c>
      <c r="I4" s="15">
        <v>0.2660039628974898</v>
      </c>
      <c r="J4" s="16">
        <v>0.4902498020720276</v>
      </c>
      <c r="K4" s="22">
        <v>6</v>
      </c>
    </row>
    <row r="5" spans="1:11" ht="14.25">
      <c r="A5" s="11" t="s">
        <v>43</v>
      </c>
      <c r="B5" s="117">
        <v>0.63</v>
      </c>
      <c r="C5" s="117">
        <v>0.12</v>
      </c>
      <c r="D5" s="117">
        <v>0.18</v>
      </c>
      <c r="E5" s="117">
        <v>0.36</v>
      </c>
      <c r="F5" s="12">
        <v>0.22</v>
      </c>
      <c r="G5" s="13">
        <v>0</v>
      </c>
      <c r="H5" s="14">
        <v>0.8298265333662435</v>
      </c>
      <c r="I5" s="15">
        <v>0</v>
      </c>
      <c r="J5" s="16">
        <v>0</v>
      </c>
      <c r="K5" s="22">
        <v>45</v>
      </c>
    </row>
    <row r="6" spans="1:11" ht="14.25">
      <c r="A6" s="11" t="s">
        <v>44</v>
      </c>
      <c r="B6" s="117">
        <v>67.3</v>
      </c>
      <c r="C6" s="117">
        <v>69.1</v>
      </c>
      <c r="D6" s="117">
        <v>69.3</v>
      </c>
      <c r="E6" s="117">
        <v>69.5</v>
      </c>
      <c r="F6" s="12">
        <v>69.3</v>
      </c>
      <c r="G6" s="13">
        <v>0.6923231108438564</v>
      </c>
      <c r="H6" s="14">
        <v>1.0107798604568567</v>
      </c>
      <c r="I6" s="15">
        <v>0.27888145052815627</v>
      </c>
      <c r="J6" s="16">
        <v>0.4442581146544363</v>
      </c>
      <c r="K6" s="22">
        <v>12</v>
      </c>
    </row>
    <row r="7" spans="1:11" ht="14.25">
      <c r="A7" s="11" t="s">
        <v>45</v>
      </c>
      <c r="B7" s="117">
        <v>44.4</v>
      </c>
      <c r="C7" s="117">
        <v>52.5</v>
      </c>
      <c r="D7" s="117">
        <v>56.4</v>
      </c>
      <c r="E7" s="117">
        <v>55.9</v>
      </c>
      <c r="F7" s="12">
        <v>54.93333333333334</v>
      </c>
      <c r="G7" s="13">
        <v>0.5483396806307209</v>
      </c>
      <c r="H7" s="14">
        <v>1.0797990621281408</v>
      </c>
      <c r="I7" s="15">
        <v>0.38525238819400215</v>
      </c>
      <c r="J7" s="16">
        <v>0.4504873051686896</v>
      </c>
      <c r="K7" s="22">
        <v>11</v>
      </c>
    </row>
    <row r="8" spans="1:11" ht="14.25">
      <c r="A8" s="11" t="s">
        <v>46</v>
      </c>
      <c r="B8" s="117">
        <v>14.18</v>
      </c>
      <c r="C8" s="117">
        <v>15.23</v>
      </c>
      <c r="D8" s="117">
        <v>17.48</v>
      </c>
      <c r="E8" s="117">
        <v>18.83</v>
      </c>
      <c r="F8" s="12">
        <v>17.180000000000003</v>
      </c>
      <c r="G8" s="13">
        <v>0.16997394267388258</v>
      </c>
      <c r="H8" s="14">
        <v>1.0991526966187561</v>
      </c>
      <c r="I8" s="15">
        <v>0.41507980140885725</v>
      </c>
      <c r="J8" s="16">
        <v>0.31703745791486737</v>
      </c>
      <c r="K8" s="22">
        <v>38</v>
      </c>
    </row>
    <row r="9" spans="1:11" ht="14.25">
      <c r="A9" s="17" t="s">
        <v>39</v>
      </c>
      <c r="B9" s="117">
        <v>100</v>
      </c>
      <c r="C9" s="117">
        <v>100</v>
      </c>
      <c r="D9" s="117">
        <v>100</v>
      </c>
      <c r="E9" s="117">
        <v>100</v>
      </c>
      <c r="F9" s="12">
        <v>100</v>
      </c>
      <c r="G9" s="13">
        <v>1</v>
      </c>
      <c r="H9" s="14">
        <v>1</v>
      </c>
      <c r="I9" s="15">
        <v>0.2622677569916241</v>
      </c>
      <c r="J9" s="16">
        <v>0.5573606541949745</v>
      </c>
      <c r="K9" s="22">
        <v>3</v>
      </c>
    </row>
    <row r="10" spans="1:11" ht="14.25">
      <c r="A10" s="17" t="s">
        <v>1</v>
      </c>
      <c r="B10" s="117">
        <v>70.78</v>
      </c>
      <c r="C10" s="117">
        <v>69.05</v>
      </c>
      <c r="D10" s="117">
        <v>61.93</v>
      </c>
      <c r="E10" s="117">
        <v>61.48</v>
      </c>
      <c r="F10" s="12">
        <v>64.15333333333332</v>
      </c>
      <c r="G10" s="13">
        <v>0.640742967862631</v>
      </c>
      <c r="H10" s="14">
        <v>0.9541304736220583</v>
      </c>
      <c r="I10" s="15">
        <v>0.19157461054887212</v>
      </c>
      <c r="J10" s="16">
        <v>0.37124195347437566</v>
      </c>
      <c r="K10" s="22">
        <v>27</v>
      </c>
    </row>
    <row r="11" spans="1:11" ht="14.25">
      <c r="A11" s="17" t="s">
        <v>2</v>
      </c>
      <c r="B11" s="117">
        <v>67.48</v>
      </c>
      <c r="C11" s="117">
        <v>67.47</v>
      </c>
      <c r="D11" s="117">
        <v>67.12</v>
      </c>
      <c r="E11" s="117">
        <v>67.09</v>
      </c>
      <c r="F11" s="12">
        <v>67.22666666666667</v>
      </c>
      <c r="G11" s="13">
        <v>0.6715440636066012</v>
      </c>
      <c r="H11" s="14">
        <v>0.9980697799077931</v>
      </c>
      <c r="I11" s="15">
        <v>0.25929294250322454</v>
      </c>
      <c r="J11" s="16">
        <v>0.4241933909445752</v>
      </c>
      <c r="K11" s="22">
        <v>15</v>
      </c>
    </row>
    <row r="12" spans="1:11" ht="14.25">
      <c r="A12" s="17" t="s">
        <v>3</v>
      </c>
      <c r="B12" s="117">
        <v>31</v>
      </c>
      <c r="C12" s="117">
        <v>31</v>
      </c>
      <c r="D12" s="117">
        <v>32.3</v>
      </c>
      <c r="E12" s="117">
        <v>41.1</v>
      </c>
      <c r="F12" s="12">
        <v>34.800000000000004</v>
      </c>
      <c r="G12" s="13">
        <v>0.3465624373621969</v>
      </c>
      <c r="H12" s="14">
        <v>1.0985674054748522</v>
      </c>
      <c r="I12" s="15">
        <v>0.4141777630445034</v>
      </c>
      <c r="J12" s="16">
        <v>0.3871316327715808</v>
      </c>
      <c r="K12" s="22">
        <v>23</v>
      </c>
    </row>
    <row r="13" spans="1:11" ht="14.25">
      <c r="A13" s="17" t="s">
        <v>4</v>
      </c>
      <c r="B13" s="117">
        <v>47.8</v>
      </c>
      <c r="C13" s="117">
        <v>47.7</v>
      </c>
      <c r="D13" s="117">
        <v>47.7</v>
      </c>
      <c r="E13" s="117">
        <v>47.7</v>
      </c>
      <c r="F13" s="12">
        <v>47.70000000000001</v>
      </c>
      <c r="G13" s="13">
        <v>0.4758468630988175</v>
      </c>
      <c r="H13" s="14">
        <v>0.9993021630671569</v>
      </c>
      <c r="I13" s="15">
        <v>0.26119226543149404</v>
      </c>
      <c r="J13" s="16">
        <v>0.34705410449842344</v>
      </c>
      <c r="K13" s="22">
        <v>30</v>
      </c>
    </row>
    <row r="14" spans="1:11" ht="14.25">
      <c r="A14" s="17" t="s">
        <v>5</v>
      </c>
      <c r="B14" s="117">
        <v>89.3</v>
      </c>
      <c r="C14" s="117">
        <v>89.35</v>
      </c>
      <c r="D14" s="117">
        <v>89.39</v>
      </c>
      <c r="E14" s="117">
        <v>89.6</v>
      </c>
      <c r="F14" s="12">
        <v>89.44666666666667</v>
      </c>
      <c r="G14" s="13">
        <v>0.8942339814258035</v>
      </c>
      <c r="H14" s="14">
        <v>1.0011185691651734</v>
      </c>
      <c r="I14" s="15">
        <v>0.2639916721929368</v>
      </c>
      <c r="J14" s="16">
        <v>0.5160885958860835</v>
      </c>
      <c r="K14" s="22">
        <v>4</v>
      </c>
    </row>
    <row r="15" spans="1:11" ht="14.25">
      <c r="A15" s="17" t="s">
        <v>6</v>
      </c>
      <c r="B15" s="117">
        <v>60.08</v>
      </c>
      <c r="C15" s="117">
        <v>60.08</v>
      </c>
      <c r="D15" s="117">
        <v>60.08</v>
      </c>
      <c r="E15" s="117">
        <v>60.08</v>
      </c>
      <c r="F15" s="12">
        <v>60.080000000000005</v>
      </c>
      <c r="G15" s="13">
        <v>0.5999198236119463</v>
      </c>
      <c r="H15" s="14">
        <v>1</v>
      </c>
      <c r="I15" s="15">
        <v>0.2622677569916241</v>
      </c>
      <c r="J15" s="16">
        <v>0.397328583639753</v>
      </c>
      <c r="K15" s="22">
        <v>20</v>
      </c>
    </row>
    <row r="16" spans="1:11" ht="14.25">
      <c r="A16" s="17" t="s">
        <v>7</v>
      </c>
      <c r="B16" s="117">
        <v>82.62</v>
      </c>
      <c r="C16" s="117">
        <v>82.66</v>
      </c>
      <c r="D16" s="117">
        <v>82.62</v>
      </c>
      <c r="E16" s="117">
        <v>82.82</v>
      </c>
      <c r="F16" s="12">
        <v>82.7</v>
      </c>
      <c r="G16" s="13">
        <v>0.8266185608338344</v>
      </c>
      <c r="H16" s="14">
        <v>1.0008062569000984</v>
      </c>
      <c r="I16" s="15">
        <v>0.2635103431181846</v>
      </c>
      <c r="J16" s="16">
        <v>0.4887536302044445</v>
      </c>
      <c r="K16" s="22">
        <v>7</v>
      </c>
    </row>
    <row r="17" spans="1:11" ht="14.25">
      <c r="A17" s="17" t="s">
        <v>8</v>
      </c>
      <c r="B17" s="117">
        <v>38.18</v>
      </c>
      <c r="C17" s="117">
        <v>38.19</v>
      </c>
      <c r="D17" s="117">
        <v>38.19</v>
      </c>
      <c r="E17" s="117">
        <v>38.19</v>
      </c>
      <c r="F17" s="12">
        <v>38.19</v>
      </c>
      <c r="G17" s="13">
        <v>0.3805371817999599</v>
      </c>
      <c r="H17" s="14">
        <v>1.0000872981235338</v>
      </c>
      <c r="I17" s="15">
        <v>0.26240229901807327</v>
      </c>
      <c r="J17" s="16">
        <v>0.3096562521308279</v>
      </c>
      <c r="K17" s="22">
        <v>40</v>
      </c>
    </row>
    <row r="18" spans="1:11" ht="14.25">
      <c r="A18" s="17" t="s">
        <v>9</v>
      </c>
      <c r="B18" s="117">
        <v>63</v>
      </c>
      <c r="C18" s="117">
        <v>63.749</v>
      </c>
      <c r="D18" s="117">
        <v>64.012</v>
      </c>
      <c r="E18" s="117">
        <v>65</v>
      </c>
      <c r="F18" s="12">
        <v>64.25366666666666</v>
      </c>
      <c r="G18" s="13">
        <v>0.6417485133961381</v>
      </c>
      <c r="H18" s="14">
        <v>1.010471965723432</v>
      </c>
      <c r="I18" s="15">
        <v>0.2784069296599963</v>
      </c>
      <c r="J18" s="16">
        <v>0.42374356315445305</v>
      </c>
      <c r="K18" s="22">
        <v>16</v>
      </c>
    </row>
    <row r="19" spans="1:11" ht="14.25">
      <c r="A19" s="17" t="s">
        <v>10</v>
      </c>
      <c r="B19" s="117">
        <v>72.11</v>
      </c>
      <c r="C19" s="117">
        <v>68.08</v>
      </c>
      <c r="D19" s="117">
        <v>65.77</v>
      </c>
      <c r="E19" s="117">
        <v>62.74</v>
      </c>
      <c r="F19" s="12">
        <v>65.52999999999999</v>
      </c>
      <c r="G19" s="13">
        <v>0.6545399879735416</v>
      </c>
      <c r="H19" s="14">
        <v>0.9546620812682498</v>
      </c>
      <c r="I19" s="15">
        <v>0.1923939130389972</v>
      </c>
      <c r="J19" s="16">
        <v>0.37725234301281496</v>
      </c>
      <c r="K19" s="22">
        <v>25</v>
      </c>
    </row>
    <row r="20" spans="1:11" ht="14.25">
      <c r="A20" s="17" t="s">
        <v>11</v>
      </c>
      <c r="B20" s="117">
        <v>49.544</v>
      </c>
      <c r="C20" s="117">
        <v>49.555</v>
      </c>
      <c r="D20" s="117">
        <v>53.425</v>
      </c>
      <c r="E20" s="117">
        <v>51.062</v>
      </c>
      <c r="F20" s="12">
        <v>51.34733333333333</v>
      </c>
      <c r="G20" s="13">
        <v>0.5124006146856417</v>
      </c>
      <c r="H20" s="14">
        <v>1.0101105756191475</v>
      </c>
      <c r="I20" s="15">
        <v>0.27784996285474434</v>
      </c>
      <c r="J20" s="16">
        <v>0.3716702235871033</v>
      </c>
      <c r="K20" s="22">
        <v>26</v>
      </c>
    </row>
    <row r="21" spans="1:11" ht="14.25">
      <c r="A21" s="17" t="s">
        <v>12</v>
      </c>
      <c r="B21" s="117">
        <v>47.908</v>
      </c>
      <c r="C21" s="117">
        <v>48.856</v>
      </c>
      <c r="D21" s="117">
        <v>47.858</v>
      </c>
      <c r="E21" s="117">
        <v>46.753</v>
      </c>
      <c r="F21" s="12">
        <v>47.822333333333326</v>
      </c>
      <c r="G21" s="13">
        <v>0.4770728936994721</v>
      </c>
      <c r="H21" s="14">
        <v>0.9918983036554323</v>
      </c>
      <c r="I21" s="15">
        <v>0.24978159348947254</v>
      </c>
      <c r="J21" s="16">
        <v>0.34069811357347235</v>
      </c>
      <c r="K21" s="22">
        <v>31</v>
      </c>
    </row>
    <row r="22" spans="1:11" ht="14.25">
      <c r="A22" s="17" t="s">
        <v>13</v>
      </c>
      <c r="B22" s="117">
        <v>45.355</v>
      </c>
      <c r="C22" s="117">
        <v>45.356</v>
      </c>
      <c r="D22" s="117">
        <v>45.358</v>
      </c>
      <c r="E22" s="117">
        <v>45.36</v>
      </c>
      <c r="F22" s="12">
        <v>45.358</v>
      </c>
      <c r="G22" s="13">
        <v>0.4523752254960914</v>
      </c>
      <c r="H22" s="14">
        <v>1.0000367457926398</v>
      </c>
      <c r="I22" s="15">
        <v>0.2623243888320934</v>
      </c>
      <c r="J22" s="16">
        <v>0.3383447234976926</v>
      </c>
      <c r="K22" s="22">
        <v>33</v>
      </c>
    </row>
    <row r="23" spans="1:11" ht="14.25">
      <c r="A23" s="17" t="s">
        <v>14</v>
      </c>
      <c r="B23" s="117">
        <v>48.49</v>
      </c>
      <c r="C23" s="117">
        <v>48.49</v>
      </c>
      <c r="D23" s="117">
        <v>48.53</v>
      </c>
      <c r="E23" s="117">
        <v>48.54</v>
      </c>
      <c r="F23" s="12">
        <v>48.52</v>
      </c>
      <c r="G23" s="13">
        <v>0.48406494287432356</v>
      </c>
      <c r="H23" s="14">
        <v>1.0003435954091162</v>
      </c>
      <c r="I23" s="15">
        <v>0.2627972989880592</v>
      </c>
      <c r="J23" s="16">
        <v>0.351304356542565</v>
      </c>
      <c r="K23" s="22">
        <v>29</v>
      </c>
    </row>
    <row r="24" spans="1:11" ht="14.25">
      <c r="A24" s="17" t="s">
        <v>15</v>
      </c>
      <c r="B24" s="117">
        <v>38.92</v>
      </c>
      <c r="C24" s="117">
        <v>54.7</v>
      </c>
      <c r="D24" s="117">
        <v>52.48</v>
      </c>
      <c r="E24" s="117">
        <v>53.08</v>
      </c>
      <c r="F24" s="12">
        <v>53.419999999999995</v>
      </c>
      <c r="G24" s="13">
        <v>0.5331729805572258</v>
      </c>
      <c r="H24" s="14">
        <v>1.1089688844995285</v>
      </c>
      <c r="I24" s="15">
        <v>0.43020830309965985</v>
      </c>
      <c r="J24" s="16">
        <v>0.47139417408268625</v>
      </c>
      <c r="K24" s="22">
        <v>9</v>
      </c>
    </row>
    <row r="25" spans="1:11" ht="14.25">
      <c r="A25" s="17" t="s">
        <v>16</v>
      </c>
      <c r="B25" s="117">
        <v>3.26</v>
      </c>
      <c r="C25" s="117">
        <v>3.26</v>
      </c>
      <c r="D25" s="117">
        <v>3.26</v>
      </c>
      <c r="E25" s="117">
        <v>10.54</v>
      </c>
      <c r="F25" s="12">
        <v>5.6866666666666665</v>
      </c>
      <c r="G25" s="13">
        <v>0.05478719850337409</v>
      </c>
      <c r="H25" s="14">
        <v>1.4786804702197596</v>
      </c>
      <c r="I25" s="15">
        <v>1</v>
      </c>
      <c r="J25" s="16">
        <v>0.6219148794013496</v>
      </c>
      <c r="K25" s="22">
        <v>1</v>
      </c>
    </row>
    <row r="26" spans="1:11" ht="14.25">
      <c r="A26" s="17" t="s">
        <v>17</v>
      </c>
      <c r="B26" s="117">
        <v>64.45</v>
      </c>
      <c r="C26" s="117">
        <v>66.15</v>
      </c>
      <c r="D26" s="117">
        <v>68.98</v>
      </c>
      <c r="E26" s="117">
        <v>72.64</v>
      </c>
      <c r="F26" s="12">
        <v>69.25666666666667</v>
      </c>
      <c r="G26" s="13">
        <v>0.6918888220752323</v>
      </c>
      <c r="H26" s="14">
        <v>1.040681029572727</v>
      </c>
      <c r="I26" s="15">
        <v>0.32496450160875806</v>
      </c>
      <c r="J26" s="16">
        <v>0.47173422979534774</v>
      </c>
      <c r="K26" s="22">
        <v>8</v>
      </c>
    </row>
    <row r="27" spans="1:11" ht="14.25">
      <c r="A27" s="17" t="s">
        <v>18</v>
      </c>
      <c r="B27" s="117">
        <v>10.88</v>
      </c>
      <c r="C27" s="117">
        <v>25.68</v>
      </c>
      <c r="D27" s="117">
        <v>25.57</v>
      </c>
      <c r="E27" s="117">
        <v>25.64</v>
      </c>
      <c r="F27" s="12">
        <v>25.63</v>
      </c>
      <c r="G27" s="13">
        <v>0.25466025255562236</v>
      </c>
      <c r="H27" s="14">
        <v>1.330749694554089</v>
      </c>
      <c r="I27" s="15">
        <v>0.7720122091220862</v>
      </c>
      <c r="J27" s="16">
        <v>0.5650714264955007</v>
      </c>
      <c r="K27" s="22">
        <v>2</v>
      </c>
    </row>
    <row r="28" spans="1:11" ht="14.25">
      <c r="A28" s="17" t="s">
        <v>19</v>
      </c>
      <c r="B28" s="117">
        <v>45.1</v>
      </c>
      <c r="C28" s="117">
        <v>45.1</v>
      </c>
      <c r="D28" s="117">
        <v>45.1</v>
      </c>
      <c r="E28" s="117">
        <v>45</v>
      </c>
      <c r="F28" s="12">
        <v>45.06666666666666</v>
      </c>
      <c r="G28" s="13">
        <v>0.4494554686978018</v>
      </c>
      <c r="H28" s="14">
        <v>0.9992603547597251</v>
      </c>
      <c r="I28" s="15">
        <v>0.2611278313500202</v>
      </c>
      <c r="J28" s="16">
        <v>0.33645888628913284</v>
      </c>
      <c r="K28" s="22">
        <v>34</v>
      </c>
    </row>
    <row r="29" spans="1:11" ht="14.25">
      <c r="A29" s="17" t="s">
        <v>20</v>
      </c>
      <c r="B29" s="117">
        <v>59.48</v>
      </c>
      <c r="C29" s="117">
        <v>59</v>
      </c>
      <c r="D29" s="117">
        <v>59</v>
      </c>
      <c r="E29" s="117">
        <v>59</v>
      </c>
      <c r="F29" s="12">
        <v>59</v>
      </c>
      <c r="G29" s="13">
        <v>0.5890960112246943</v>
      </c>
      <c r="H29" s="14">
        <v>0.9973027515666992</v>
      </c>
      <c r="I29" s="15">
        <v>0.25811081460428104</v>
      </c>
      <c r="J29" s="16">
        <v>0.39050489325244636</v>
      </c>
      <c r="K29" s="22">
        <v>22</v>
      </c>
    </row>
    <row r="30" spans="1:11" ht="14.25">
      <c r="A30" s="17" t="s">
        <v>21</v>
      </c>
      <c r="B30" s="117">
        <v>62.069</v>
      </c>
      <c r="C30" s="117">
        <v>62.073</v>
      </c>
      <c r="D30" s="117">
        <v>62.075</v>
      </c>
      <c r="E30" s="117">
        <v>62.077</v>
      </c>
      <c r="F30" s="12">
        <v>62.074999999999996</v>
      </c>
      <c r="G30" s="13">
        <v>0.6199138103828422</v>
      </c>
      <c r="H30" s="14">
        <v>1.0000429610934127</v>
      </c>
      <c r="I30" s="15">
        <v>0.2623339677225338</v>
      </c>
      <c r="J30" s="16">
        <v>0.4053659047866571</v>
      </c>
      <c r="K30" s="22">
        <v>19</v>
      </c>
    </row>
    <row r="31" spans="1:11" ht="14.25">
      <c r="A31" s="17" t="s">
        <v>22</v>
      </c>
      <c r="B31" s="117">
        <v>15.03</v>
      </c>
      <c r="C31" s="117">
        <v>15.03</v>
      </c>
      <c r="D31" s="117">
        <v>15.03</v>
      </c>
      <c r="E31" s="117">
        <v>15.04</v>
      </c>
      <c r="F31" s="12">
        <v>15.033333333333333</v>
      </c>
      <c r="G31" s="13">
        <v>0.14845994521280148</v>
      </c>
      <c r="H31" s="14">
        <v>1.0002217294972888</v>
      </c>
      <c r="I31" s="15">
        <v>0.26260948181549437</v>
      </c>
      <c r="J31" s="16">
        <v>0.21694966717441722</v>
      </c>
      <c r="K31" s="22">
        <v>44</v>
      </c>
    </row>
    <row r="32" spans="1:11" ht="14.25">
      <c r="A32" s="17" t="s">
        <v>23</v>
      </c>
      <c r="B32" s="117">
        <v>62.74</v>
      </c>
      <c r="C32" s="117">
        <v>61.24</v>
      </c>
      <c r="D32" s="117">
        <v>61.27</v>
      </c>
      <c r="E32" s="117">
        <v>61.29</v>
      </c>
      <c r="F32" s="12">
        <v>61.26666666666667</v>
      </c>
      <c r="G32" s="13">
        <v>0.6118126545065812</v>
      </c>
      <c r="H32" s="14">
        <v>0.9922361273478552</v>
      </c>
      <c r="I32" s="15">
        <v>0.2503022402378934</v>
      </c>
      <c r="J32" s="16">
        <v>0.3949064059453685</v>
      </c>
      <c r="K32" s="22">
        <v>21</v>
      </c>
    </row>
    <row r="33" spans="1:11" ht="14.25">
      <c r="A33" s="17" t="s">
        <v>24</v>
      </c>
      <c r="B33" s="117">
        <v>44.04</v>
      </c>
      <c r="C33" s="117">
        <v>44.23</v>
      </c>
      <c r="D33" s="117">
        <v>44.8</v>
      </c>
      <c r="E33" s="117">
        <v>44.8</v>
      </c>
      <c r="F33" s="12">
        <v>44.60999999999999</v>
      </c>
      <c r="G33" s="13">
        <v>0.4448787332130687</v>
      </c>
      <c r="H33" s="14">
        <v>1.0057195704961104</v>
      </c>
      <c r="I33" s="15">
        <v>0.2710826383867286</v>
      </c>
      <c r="J33" s="16">
        <v>0.34060107631726466</v>
      </c>
      <c r="K33" s="22">
        <v>32</v>
      </c>
    </row>
    <row r="34" spans="1:11" ht="14.25">
      <c r="A34" s="17" t="s">
        <v>25</v>
      </c>
      <c r="B34" s="117">
        <v>80.89</v>
      </c>
      <c r="C34" s="117">
        <v>85.43</v>
      </c>
      <c r="D34" s="117">
        <v>79.67</v>
      </c>
      <c r="E34" s="117">
        <v>81.99</v>
      </c>
      <c r="F34" s="12">
        <v>82.36333333333333</v>
      </c>
      <c r="G34" s="13">
        <v>0.8232444711699071</v>
      </c>
      <c r="H34" s="14">
        <v>1.0045125113797784</v>
      </c>
      <c r="I34" s="15">
        <v>0.2692223443393727</v>
      </c>
      <c r="J34" s="16">
        <v>0.49083119507158646</v>
      </c>
      <c r="K34" s="22">
        <v>5</v>
      </c>
    </row>
    <row r="35" spans="1:11" ht="14.25">
      <c r="A35" s="17" t="s">
        <v>26</v>
      </c>
      <c r="B35" s="117">
        <v>65.21</v>
      </c>
      <c r="C35" s="117">
        <v>61.81</v>
      </c>
      <c r="D35" s="117">
        <v>60.95</v>
      </c>
      <c r="E35" s="117">
        <v>61.45</v>
      </c>
      <c r="F35" s="12">
        <v>61.403333333333336</v>
      </c>
      <c r="G35" s="13">
        <v>0.6131823344691655</v>
      </c>
      <c r="H35" s="14">
        <v>0.9803983289395171</v>
      </c>
      <c r="I35" s="15">
        <v>0.23205807504758405</v>
      </c>
      <c r="J35" s="16">
        <v>0.38450777881621667</v>
      </c>
      <c r="K35" s="22">
        <v>24</v>
      </c>
    </row>
    <row r="36" spans="1:11" ht="14.25">
      <c r="A36" s="17" t="s">
        <v>27</v>
      </c>
      <c r="B36" s="117">
        <v>28.45</v>
      </c>
      <c r="C36" s="117">
        <v>28.54</v>
      </c>
      <c r="D36" s="117">
        <v>28.46</v>
      </c>
      <c r="E36" s="117">
        <v>28.38</v>
      </c>
      <c r="F36" s="12">
        <v>28.459999999999997</v>
      </c>
      <c r="G36" s="13">
        <v>0.28302264982962516</v>
      </c>
      <c r="H36" s="14">
        <v>0.999179174115211</v>
      </c>
      <c r="I36" s="15">
        <v>0.2610027174531888</v>
      </c>
      <c r="J36" s="16">
        <v>0.2698106904037634</v>
      </c>
      <c r="K36" s="22">
        <v>42</v>
      </c>
    </row>
    <row r="37" spans="1:11" ht="14.25">
      <c r="A37" s="17" t="s">
        <v>28</v>
      </c>
      <c r="B37" s="117">
        <v>43.987</v>
      </c>
      <c r="C37" s="117">
        <v>42.869</v>
      </c>
      <c r="D37" s="117">
        <v>41.63</v>
      </c>
      <c r="E37" s="117">
        <v>39.62</v>
      </c>
      <c r="F37" s="12">
        <v>41.373</v>
      </c>
      <c r="G37" s="13">
        <v>0.412437362196833</v>
      </c>
      <c r="H37" s="14">
        <v>0.9657470183674097</v>
      </c>
      <c r="I37" s="15">
        <v>0.20947778426110003</v>
      </c>
      <c r="J37" s="16">
        <v>0.29066161543539326</v>
      </c>
      <c r="K37" s="22">
        <v>41</v>
      </c>
    </row>
    <row r="38" spans="1:11" ht="14.25">
      <c r="A38" s="17" t="s">
        <v>29</v>
      </c>
      <c r="B38" s="117">
        <v>64.99</v>
      </c>
      <c r="C38" s="117">
        <v>70</v>
      </c>
      <c r="D38" s="117">
        <v>71</v>
      </c>
      <c r="E38" s="117">
        <v>71</v>
      </c>
      <c r="F38" s="12">
        <v>70.66666666666667</v>
      </c>
      <c r="G38" s="13">
        <v>0.7060199104697</v>
      </c>
      <c r="H38" s="14">
        <v>1.0299210564130201</v>
      </c>
      <c r="I38" s="15">
        <v>0.30838145795507377</v>
      </c>
      <c r="J38" s="16">
        <v>0.46743683896092425</v>
      </c>
      <c r="K38" s="22">
        <v>10</v>
      </c>
    </row>
    <row r="39" spans="1:11" ht="14.25">
      <c r="A39" s="17" t="s">
        <v>0</v>
      </c>
      <c r="B39" s="117">
        <v>40</v>
      </c>
      <c r="C39" s="117">
        <v>48</v>
      </c>
      <c r="D39" s="117">
        <v>50</v>
      </c>
      <c r="E39" s="117">
        <v>50</v>
      </c>
      <c r="F39" s="12">
        <v>49.333333333333336</v>
      </c>
      <c r="G39" s="13">
        <v>0.49221620899311824</v>
      </c>
      <c r="H39" s="14">
        <v>1.077217345015942</v>
      </c>
      <c r="I39" s="15">
        <v>0.38127350024162504</v>
      </c>
      <c r="J39" s="16">
        <v>0.4256505837422223</v>
      </c>
      <c r="K39" s="22">
        <v>14</v>
      </c>
    </row>
    <row r="40" spans="1:11" ht="14.25">
      <c r="A40" s="17" t="s">
        <v>30</v>
      </c>
      <c r="B40" s="117">
        <v>76.19</v>
      </c>
      <c r="C40" s="117">
        <v>70.09</v>
      </c>
      <c r="D40" s="117">
        <v>63.32</v>
      </c>
      <c r="E40" s="117">
        <v>61.89</v>
      </c>
      <c r="F40" s="12">
        <v>65.10000000000001</v>
      </c>
      <c r="G40" s="13">
        <v>0.6502305071156546</v>
      </c>
      <c r="H40" s="14">
        <v>0.9330555554815574</v>
      </c>
      <c r="I40" s="15">
        <v>0.15909439128303954</v>
      </c>
      <c r="J40" s="16">
        <v>0.3555488376160856</v>
      </c>
      <c r="K40" s="22">
        <v>28</v>
      </c>
    </row>
    <row r="41" spans="1:11" ht="14.25">
      <c r="A41" s="17" t="s">
        <v>31</v>
      </c>
      <c r="B41" s="117">
        <v>66.79</v>
      </c>
      <c r="C41" s="117">
        <v>67.2</v>
      </c>
      <c r="D41" s="117">
        <v>67.58</v>
      </c>
      <c r="E41" s="117">
        <v>68.12</v>
      </c>
      <c r="F41" s="12">
        <v>67.63333333333333</v>
      </c>
      <c r="G41" s="13">
        <v>0.6756196966659984</v>
      </c>
      <c r="H41" s="14">
        <v>1.0065941419327196</v>
      </c>
      <c r="I41" s="15">
        <v>0.27243050943587444</v>
      </c>
      <c r="J41" s="16">
        <v>0.43370618432792407</v>
      </c>
      <c r="K41" s="22">
        <v>13</v>
      </c>
    </row>
    <row r="42" spans="1:11" ht="14.25">
      <c r="A42" s="17" t="s">
        <v>32</v>
      </c>
      <c r="B42" s="117">
        <v>59.6</v>
      </c>
      <c r="C42" s="117">
        <v>46.94</v>
      </c>
      <c r="D42" s="117">
        <v>49.15</v>
      </c>
      <c r="E42" s="117">
        <v>53.72</v>
      </c>
      <c r="F42" s="12">
        <v>49.93666666666667</v>
      </c>
      <c r="G42" s="13">
        <v>0.49826284492550277</v>
      </c>
      <c r="H42" s="14">
        <v>0.9659691309626426</v>
      </c>
      <c r="I42" s="15">
        <v>0.2098200995074403</v>
      </c>
      <c r="J42" s="16">
        <v>0.32519719767466526</v>
      </c>
      <c r="K42" s="22">
        <v>36</v>
      </c>
    </row>
    <row r="43" spans="1:11" ht="14.25">
      <c r="A43" s="17" t="s">
        <v>33</v>
      </c>
      <c r="B43" s="117">
        <v>56.74</v>
      </c>
      <c r="C43" s="117">
        <v>46.2</v>
      </c>
      <c r="D43" s="117">
        <v>42</v>
      </c>
      <c r="E43" s="117">
        <v>42</v>
      </c>
      <c r="F43" s="12">
        <v>43.4</v>
      </c>
      <c r="G43" s="13">
        <v>0.43275205451994386</v>
      </c>
      <c r="H43" s="14">
        <v>0.9045932018714654</v>
      </c>
      <c r="I43" s="15">
        <v>0.115228812308341</v>
      </c>
      <c r="J43" s="16">
        <v>0.24223810919298217</v>
      </c>
      <c r="K43" s="22">
        <v>43</v>
      </c>
    </row>
    <row r="44" spans="1:11" ht="14.25">
      <c r="A44" s="17" t="s">
        <v>34</v>
      </c>
      <c r="B44" s="117">
        <v>69.6</v>
      </c>
      <c r="C44" s="117">
        <v>69</v>
      </c>
      <c r="D44" s="117">
        <v>67.7</v>
      </c>
      <c r="E44" s="117">
        <v>68</v>
      </c>
      <c r="F44" s="12">
        <v>68.23333333333333</v>
      </c>
      <c r="G44" s="13">
        <v>0.6816329257700274</v>
      </c>
      <c r="H44" s="14">
        <v>0.9922776840925993</v>
      </c>
      <c r="I44" s="15">
        <v>0.25036628661625965</v>
      </c>
      <c r="J44" s="16">
        <v>0.4228729422777668</v>
      </c>
      <c r="K44" s="22">
        <v>17</v>
      </c>
    </row>
    <row r="45" spans="1:11" ht="14.25">
      <c r="A45" s="17" t="s">
        <v>35</v>
      </c>
      <c r="B45" s="117">
        <v>44.44</v>
      </c>
      <c r="C45" s="117">
        <v>44.48</v>
      </c>
      <c r="D45" s="117">
        <v>44.1</v>
      </c>
      <c r="E45" s="117">
        <v>44.1</v>
      </c>
      <c r="F45" s="12">
        <v>44.22666666666667</v>
      </c>
      <c r="G45" s="13">
        <v>0.4410369479521614</v>
      </c>
      <c r="H45" s="14">
        <v>0.9974432133880912</v>
      </c>
      <c r="I45" s="15">
        <v>0.2583272914003888</v>
      </c>
      <c r="J45" s="16">
        <v>0.33141115402109783</v>
      </c>
      <c r="K45" s="22">
        <v>35</v>
      </c>
    </row>
    <row r="46" spans="1:11" ht="14.25">
      <c r="A46" s="17" t="s">
        <v>36</v>
      </c>
      <c r="B46" s="117">
        <v>67.76</v>
      </c>
      <c r="C46" s="117">
        <v>66.22</v>
      </c>
      <c r="D46" s="117">
        <v>65.91</v>
      </c>
      <c r="E46" s="117">
        <v>65.65</v>
      </c>
      <c r="F46" s="12">
        <v>65.92666666666666</v>
      </c>
      <c r="G46" s="13">
        <v>0.6585154005478719</v>
      </c>
      <c r="H46" s="14">
        <v>0.9895105851416863</v>
      </c>
      <c r="I46" s="15">
        <v>0.24610169208465912</v>
      </c>
      <c r="J46" s="16">
        <v>0.4110671754699443</v>
      </c>
      <c r="K46" s="22">
        <v>18</v>
      </c>
    </row>
    <row r="47" spans="1:11" ht="14.25">
      <c r="A47" s="17" t="s">
        <v>37</v>
      </c>
      <c r="B47" s="117">
        <v>42</v>
      </c>
      <c r="C47" s="117">
        <v>42</v>
      </c>
      <c r="D47" s="117">
        <v>42</v>
      </c>
      <c r="E47" s="117">
        <v>42</v>
      </c>
      <c r="F47" s="12">
        <v>42</v>
      </c>
      <c r="G47" s="13">
        <v>0.4187211866105432</v>
      </c>
      <c r="H47" s="14">
        <v>1</v>
      </c>
      <c r="I47" s="15">
        <v>0.2622677569916241</v>
      </c>
      <c r="J47" s="16">
        <v>0.3248491288391917</v>
      </c>
      <c r="K47" s="22">
        <v>37</v>
      </c>
    </row>
    <row r="48" spans="1:11" ht="14.25">
      <c r="A48" s="17" t="s">
        <v>38</v>
      </c>
      <c r="B48" s="117">
        <v>57</v>
      </c>
      <c r="C48" s="117">
        <v>53</v>
      </c>
      <c r="D48" s="117">
        <v>52</v>
      </c>
      <c r="E48" s="117">
        <v>49</v>
      </c>
      <c r="F48" s="12">
        <v>51.333333333333336</v>
      </c>
      <c r="G48" s="13">
        <v>0.5122603060065478</v>
      </c>
      <c r="H48" s="14">
        <v>0.9508391930260224</v>
      </c>
      <c r="I48" s="15">
        <v>0.18650215832334308</v>
      </c>
      <c r="J48" s="16">
        <v>0.316805417396625</v>
      </c>
      <c r="K48" s="22">
        <v>39</v>
      </c>
    </row>
    <row r="49" spans="1:11" ht="30" customHeight="1">
      <c r="A49" s="17" t="s">
        <v>40</v>
      </c>
      <c r="B49" s="44">
        <v>0.63</v>
      </c>
      <c r="C49" s="44">
        <v>0.12</v>
      </c>
      <c r="D49" s="44">
        <v>0.18</v>
      </c>
      <c r="E49" s="44">
        <v>0.36</v>
      </c>
      <c r="F49" s="18">
        <v>0.22</v>
      </c>
      <c r="G49" s="19"/>
      <c r="H49" s="20">
        <v>0.8298265333662435</v>
      </c>
      <c r="I49" s="20"/>
      <c r="J49" s="20"/>
      <c r="K49" s="22"/>
    </row>
    <row r="50" spans="1:11" ht="31.5" customHeight="1">
      <c r="A50" s="17" t="s">
        <v>41</v>
      </c>
      <c r="B50" s="44">
        <v>100</v>
      </c>
      <c r="C50" s="44">
        <v>100</v>
      </c>
      <c r="D50" s="44">
        <v>100</v>
      </c>
      <c r="E50" s="44">
        <v>100</v>
      </c>
      <c r="F50" s="18">
        <v>100</v>
      </c>
      <c r="G50" s="19"/>
      <c r="H50" s="20">
        <v>1.4786804702197596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7" ht="14.25">
      <c r="B52" s="3"/>
      <c r="C52" s="3"/>
      <c r="D52" s="3"/>
      <c r="E52" s="3"/>
      <c r="G52" s="39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130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Normal="85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375" style="2" customWidth="1"/>
    <col min="2" max="2" width="16.375" style="3" customWidth="1"/>
    <col min="3" max="5" width="16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8.125" style="2" customWidth="1"/>
    <col min="12" max="16384" width="9.125" style="2" customWidth="1"/>
  </cols>
  <sheetData>
    <row r="1" spans="1:11" ht="57.75" customHeight="1">
      <c r="A1" s="188" t="s">
        <v>47</v>
      </c>
      <c r="B1" s="189" t="s">
        <v>135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64.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2.27</v>
      </c>
      <c r="C4" s="121">
        <v>2.89</v>
      </c>
      <c r="D4" s="121">
        <v>2.64</v>
      </c>
      <c r="E4" s="121">
        <v>2.98</v>
      </c>
      <c r="F4" s="12">
        <v>2.8366666666666664</v>
      </c>
      <c r="G4" s="13">
        <v>0.01656545209176788</v>
      </c>
      <c r="H4" s="14">
        <v>1.094956339285253</v>
      </c>
      <c r="I4" s="15">
        <v>0.5672395038324283</v>
      </c>
      <c r="J4" s="16">
        <v>0.34696988313616406</v>
      </c>
      <c r="K4" s="22">
        <v>16</v>
      </c>
    </row>
    <row r="5" spans="1:11" ht="14.25">
      <c r="A5" s="11" t="s">
        <v>43</v>
      </c>
      <c r="B5" s="121">
        <v>1.8</v>
      </c>
      <c r="C5" s="121">
        <v>1.2</v>
      </c>
      <c r="D5" s="121">
        <v>1.8</v>
      </c>
      <c r="E5" s="121">
        <v>1.7</v>
      </c>
      <c r="F5" s="12">
        <v>1.5666666666666667</v>
      </c>
      <c r="G5" s="13">
        <v>0.0037112010796221326</v>
      </c>
      <c r="H5" s="14">
        <v>0.9811275528138894</v>
      </c>
      <c r="I5" s="15">
        <v>0.4463413112860451</v>
      </c>
      <c r="J5" s="16">
        <v>0.2692892672034759</v>
      </c>
      <c r="K5" s="22">
        <v>24</v>
      </c>
    </row>
    <row r="6" spans="1:11" ht="14.25">
      <c r="A6" s="11" t="s">
        <v>44</v>
      </c>
      <c r="B6" s="121">
        <v>1.5</v>
      </c>
      <c r="C6" s="121">
        <v>0.1</v>
      </c>
      <c r="D6" s="121">
        <v>1.9</v>
      </c>
      <c r="E6" s="121">
        <v>1.6</v>
      </c>
      <c r="F6" s="12">
        <v>1.2</v>
      </c>
      <c r="G6" s="13">
        <v>0</v>
      </c>
      <c r="H6" s="14">
        <v>1.0217459098580708</v>
      </c>
      <c r="I6" s="15">
        <v>0.4894822961201457</v>
      </c>
      <c r="J6" s="16">
        <v>0.2936893776720874</v>
      </c>
      <c r="K6" s="22">
        <v>22</v>
      </c>
    </row>
    <row r="7" spans="1:11" ht="14.25">
      <c r="A7" s="11" t="s">
        <v>45</v>
      </c>
      <c r="B7" s="121">
        <v>6.9</v>
      </c>
      <c r="C7" s="121">
        <v>22.5</v>
      </c>
      <c r="D7" s="121">
        <v>23</v>
      </c>
      <c r="E7" s="121">
        <v>23.4</v>
      </c>
      <c r="F7" s="12">
        <v>22.96666666666667</v>
      </c>
      <c r="G7" s="13">
        <v>0.22031039136302297</v>
      </c>
      <c r="H7" s="14">
        <v>1.5024115797149298</v>
      </c>
      <c r="I7" s="15">
        <v>1</v>
      </c>
      <c r="J7" s="16">
        <v>0.6881241565452092</v>
      </c>
      <c r="K7" s="22">
        <v>1</v>
      </c>
    </row>
    <row r="8" spans="1:11" ht="14.25">
      <c r="A8" s="11" t="s">
        <v>46</v>
      </c>
      <c r="B8" s="121">
        <v>1.3</v>
      </c>
      <c r="C8" s="121">
        <v>1.3</v>
      </c>
      <c r="D8" s="121">
        <v>1.6</v>
      </c>
      <c r="E8" s="121">
        <v>1.6</v>
      </c>
      <c r="F8" s="12">
        <v>1.5</v>
      </c>
      <c r="G8" s="13">
        <v>0.0030364372469635632</v>
      </c>
      <c r="H8" s="14">
        <v>1.0716645796742488</v>
      </c>
      <c r="I8" s="15">
        <v>0.5425011953123451</v>
      </c>
      <c r="J8" s="16">
        <v>0.32671529208619243</v>
      </c>
      <c r="K8" s="22">
        <v>17</v>
      </c>
    </row>
    <row r="9" spans="1:11" ht="14.25">
      <c r="A9" s="17" t="s">
        <v>39</v>
      </c>
      <c r="B9" s="121">
        <v>100</v>
      </c>
      <c r="C9" s="121">
        <v>100</v>
      </c>
      <c r="D9" s="121">
        <v>100</v>
      </c>
      <c r="E9" s="121">
        <v>100</v>
      </c>
      <c r="F9" s="12">
        <v>100</v>
      </c>
      <c r="G9" s="13">
        <v>1</v>
      </c>
      <c r="H9" s="14">
        <v>1</v>
      </c>
      <c r="I9" s="15">
        <v>0.46638584329291005</v>
      </c>
      <c r="J9" s="16">
        <v>0.679831505975746</v>
      </c>
      <c r="K9" s="22">
        <v>2</v>
      </c>
    </row>
    <row r="10" spans="1:11" ht="14.25">
      <c r="A10" s="17" t="s">
        <v>1</v>
      </c>
      <c r="B10" s="121">
        <v>4.63</v>
      </c>
      <c r="C10" s="121">
        <v>2.7</v>
      </c>
      <c r="D10" s="121">
        <v>12.95</v>
      </c>
      <c r="E10" s="121">
        <v>4.11</v>
      </c>
      <c r="F10" s="12">
        <v>6.586666666666666</v>
      </c>
      <c r="G10" s="13">
        <v>0.05452091767881241</v>
      </c>
      <c r="H10" s="14">
        <v>0.9610668784597335</v>
      </c>
      <c r="I10" s="15">
        <v>0.42503475653955153</v>
      </c>
      <c r="J10" s="16">
        <v>0.27682922099525586</v>
      </c>
      <c r="K10" s="22">
        <v>23</v>
      </c>
    </row>
    <row r="11" spans="1:11" ht="14.25">
      <c r="A11" s="17" t="s">
        <v>2</v>
      </c>
      <c r="B11" s="121">
        <v>9.8</v>
      </c>
      <c r="C11" s="121">
        <v>10.03</v>
      </c>
      <c r="D11" s="121">
        <v>10.53</v>
      </c>
      <c r="E11" s="121">
        <v>7.75</v>
      </c>
      <c r="F11" s="12">
        <v>9.436666666666667</v>
      </c>
      <c r="G11" s="13">
        <v>0.08336707152496628</v>
      </c>
      <c r="H11" s="14">
        <v>0.9247518502716902</v>
      </c>
      <c r="I11" s="15">
        <v>0.38646436141977303</v>
      </c>
      <c r="J11" s="16">
        <v>0.26522544546185034</v>
      </c>
      <c r="K11" s="22">
        <v>25</v>
      </c>
    </row>
    <row r="12" spans="1:11" ht="14.25">
      <c r="A12" s="17" t="s">
        <v>3</v>
      </c>
      <c r="B12" s="121">
        <v>2.7</v>
      </c>
      <c r="C12" s="121">
        <v>1.5</v>
      </c>
      <c r="D12" s="121">
        <v>1.3</v>
      </c>
      <c r="E12" s="121">
        <v>1.42</v>
      </c>
      <c r="F12" s="12">
        <v>1.4066666666666665</v>
      </c>
      <c r="G12" s="13">
        <v>0.0020917678812415645</v>
      </c>
      <c r="H12" s="14">
        <v>0.8071883033346068</v>
      </c>
      <c r="I12" s="15">
        <v>0.2615994588354787</v>
      </c>
      <c r="J12" s="16">
        <v>0.15779638245378383</v>
      </c>
      <c r="K12" s="22">
        <v>39</v>
      </c>
    </row>
    <row r="13" spans="1:11" ht="14.25">
      <c r="A13" s="17" t="s">
        <v>4</v>
      </c>
      <c r="B13" s="121">
        <v>47.8</v>
      </c>
      <c r="C13" s="121">
        <v>35</v>
      </c>
      <c r="D13" s="121">
        <v>30.3</v>
      </c>
      <c r="E13" s="121">
        <v>15.4</v>
      </c>
      <c r="F13" s="12">
        <v>26.900000000000002</v>
      </c>
      <c r="G13" s="13">
        <v>0.2601214574898786</v>
      </c>
      <c r="H13" s="14">
        <v>0.6855370659554157</v>
      </c>
      <c r="I13" s="15">
        <v>0.13239299730586193</v>
      </c>
      <c r="J13" s="16">
        <v>0.1834843813794686</v>
      </c>
      <c r="K13" s="22">
        <v>35</v>
      </c>
    </row>
    <row r="14" spans="1:11" ht="14.25">
      <c r="A14" s="17" t="s">
        <v>5</v>
      </c>
      <c r="B14" s="121">
        <v>10.6</v>
      </c>
      <c r="C14" s="121">
        <v>12.6</v>
      </c>
      <c r="D14" s="121">
        <v>9.74</v>
      </c>
      <c r="E14" s="121">
        <v>18</v>
      </c>
      <c r="F14" s="12">
        <v>13.446666666666667</v>
      </c>
      <c r="G14" s="13">
        <v>0.12395411605937923</v>
      </c>
      <c r="H14" s="14">
        <v>1.1930414882630402</v>
      </c>
      <c r="I14" s="15">
        <v>0.6714162906950417</v>
      </c>
      <c r="J14" s="16">
        <v>0.4524314208407767</v>
      </c>
      <c r="K14" s="22">
        <v>8</v>
      </c>
    </row>
    <row r="15" spans="1:11" ht="14.25">
      <c r="A15" s="17" t="s">
        <v>6</v>
      </c>
      <c r="B15" s="121">
        <v>14.3</v>
      </c>
      <c r="C15" s="121">
        <v>10.5</v>
      </c>
      <c r="D15" s="121">
        <v>15.8</v>
      </c>
      <c r="E15" s="121">
        <v>16.8</v>
      </c>
      <c r="F15" s="12">
        <v>14.366666666666667</v>
      </c>
      <c r="G15" s="13">
        <v>0.13326585695006748</v>
      </c>
      <c r="H15" s="14">
        <v>1.0551748098207632</v>
      </c>
      <c r="I15" s="15">
        <v>0.5249873182642595</v>
      </c>
      <c r="J15" s="16">
        <v>0.3682987337385827</v>
      </c>
      <c r="K15" s="22">
        <v>14</v>
      </c>
    </row>
    <row r="16" spans="1:11" ht="14.25">
      <c r="A16" s="17" t="s">
        <v>7</v>
      </c>
      <c r="B16" s="121">
        <v>16</v>
      </c>
      <c r="C16" s="121">
        <v>19.9</v>
      </c>
      <c r="D16" s="121">
        <v>7.5</v>
      </c>
      <c r="E16" s="121">
        <v>4.1</v>
      </c>
      <c r="F16" s="12">
        <v>10.5</v>
      </c>
      <c r="G16" s="13">
        <v>0.09412955465587046</v>
      </c>
      <c r="H16" s="14">
        <v>0.6351670463862404</v>
      </c>
      <c r="I16" s="15">
        <v>0.07889471700950439</v>
      </c>
      <c r="J16" s="16">
        <v>0.08498865206805081</v>
      </c>
      <c r="K16" s="22">
        <v>45</v>
      </c>
    </row>
    <row r="17" spans="1:11" ht="14.25">
      <c r="A17" s="17" t="s">
        <v>8</v>
      </c>
      <c r="B17" s="121">
        <v>4</v>
      </c>
      <c r="C17" s="121">
        <v>4</v>
      </c>
      <c r="D17" s="121">
        <v>10</v>
      </c>
      <c r="E17" s="121">
        <v>4</v>
      </c>
      <c r="F17" s="12">
        <v>6</v>
      </c>
      <c r="G17" s="13">
        <v>0.048582995951417005</v>
      </c>
      <c r="H17" s="14">
        <v>1</v>
      </c>
      <c r="I17" s="15">
        <v>0.46638584329291005</v>
      </c>
      <c r="J17" s="16">
        <v>0.2992647043563128</v>
      </c>
      <c r="K17" s="22">
        <v>19</v>
      </c>
    </row>
    <row r="18" spans="1:11" ht="14.25">
      <c r="A18" s="17" t="s">
        <v>9</v>
      </c>
      <c r="B18" s="121">
        <v>6.5</v>
      </c>
      <c r="C18" s="121">
        <v>6.1</v>
      </c>
      <c r="D18" s="121">
        <v>8.88</v>
      </c>
      <c r="E18" s="121">
        <v>10.93</v>
      </c>
      <c r="F18" s="12">
        <v>8.636666666666668</v>
      </c>
      <c r="G18" s="13">
        <v>0.07526990553306345</v>
      </c>
      <c r="H18" s="14">
        <v>1.1891471566387846</v>
      </c>
      <c r="I18" s="15">
        <v>0.6672800992346577</v>
      </c>
      <c r="J18" s="16">
        <v>0.43047602175402</v>
      </c>
      <c r="K18" s="22">
        <v>9</v>
      </c>
    </row>
    <row r="19" spans="1:11" ht="14.25">
      <c r="A19" s="17" t="s">
        <v>10</v>
      </c>
      <c r="B19" s="121">
        <v>19.1</v>
      </c>
      <c r="C19" s="121">
        <v>3</v>
      </c>
      <c r="D19" s="121">
        <v>4.7</v>
      </c>
      <c r="E19" s="121">
        <v>9.5</v>
      </c>
      <c r="F19" s="12">
        <v>5.733333333333333</v>
      </c>
      <c r="G19" s="13">
        <v>0.04588394062078273</v>
      </c>
      <c r="H19" s="14">
        <v>0.7923129348221399</v>
      </c>
      <c r="I19" s="15">
        <v>0.24580024650643348</v>
      </c>
      <c r="J19" s="16">
        <v>0.16583372415217318</v>
      </c>
      <c r="K19" s="40">
        <v>37</v>
      </c>
    </row>
    <row r="20" spans="1:11" ht="14.25">
      <c r="A20" s="17" t="s">
        <v>11</v>
      </c>
      <c r="B20" s="121">
        <v>30.3</v>
      </c>
      <c r="C20" s="121">
        <v>23.8</v>
      </c>
      <c r="D20" s="121">
        <v>24.1</v>
      </c>
      <c r="E20" s="121">
        <v>17.7</v>
      </c>
      <c r="F20" s="12">
        <v>21.866666666666664</v>
      </c>
      <c r="G20" s="13">
        <v>0.20917678812415652</v>
      </c>
      <c r="H20" s="14">
        <v>0.8359434116141905</v>
      </c>
      <c r="I20" s="15">
        <v>0.29214042061891815</v>
      </c>
      <c r="J20" s="16">
        <v>0.2589549676210135</v>
      </c>
      <c r="K20" s="22">
        <v>29</v>
      </c>
    </row>
    <row r="21" spans="1:11" ht="14.25">
      <c r="A21" s="17" t="s">
        <v>12</v>
      </c>
      <c r="B21" s="121">
        <v>30.8</v>
      </c>
      <c r="C21" s="121">
        <v>15.9</v>
      </c>
      <c r="D21" s="121">
        <v>23.6</v>
      </c>
      <c r="E21" s="121">
        <v>19.5</v>
      </c>
      <c r="F21" s="12">
        <v>19.666666666666668</v>
      </c>
      <c r="G21" s="13">
        <v>0.18690958164642377</v>
      </c>
      <c r="H21" s="14">
        <v>0.8586733118759836</v>
      </c>
      <c r="I21" s="15">
        <v>0.3162819751728857</v>
      </c>
      <c r="J21" s="16">
        <v>0.2645330177623009</v>
      </c>
      <c r="K21" s="22">
        <v>26</v>
      </c>
    </row>
    <row r="22" spans="1:11" ht="14.25">
      <c r="A22" s="17" t="s">
        <v>13</v>
      </c>
      <c r="B22" s="121">
        <v>24.8</v>
      </c>
      <c r="C22" s="121">
        <v>17.3</v>
      </c>
      <c r="D22" s="121">
        <v>21.6</v>
      </c>
      <c r="E22" s="121">
        <v>18.7</v>
      </c>
      <c r="F22" s="12">
        <v>19.2</v>
      </c>
      <c r="G22" s="13">
        <v>0.18218623481781376</v>
      </c>
      <c r="H22" s="14">
        <v>0.9101856313589525</v>
      </c>
      <c r="I22" s="15">
        <v>0.3709934986145374</v>
      </c>
      <c r="J22" s="16">
        <v>0.29547059309584794</v>
      </c>
      <c r="K22" s="22">
        <v>21</v>
      </c>
    </row>
    <row r="23" spans="1:11" ht="14.25">
      <c r="A23" s="17" t="s">
        <v>14</v>
      </c>
      <c r="B23" s="121">
        <v>22.5</v>
      </c>
      <c r="C23" s="121">
        <v>6.8</v>
      </c>
      <c r="D23" s="121">
        <v>20.1</v>
      </c>
      <c r="E23" s="121">
        <v>14.8</v>
      </c>
      <c r="F23" s="12">
        <v>13.9</v>
      </c>
      <c r="G23" s="13">
        <v>0.1285425101214575</v>
      </c>
      <c r="H23" s="14">
        <v>0.8696805000136357</v>
      </c>
      <c r="I23" s="15">
        <v>0.32797277143025344</v>
      </c>
      <c r="J23" s="16">
        <v>0.24820066690673506</v>
      </c>
      <c r="K23" s="22">
        <v>30</v>
      </c>
    </row>
    <row r="24" spans="1:11" ht="14.25">
      <c r="A24" s="17" t="s">
        <v>15</v>
      </c>
      <c r="B24" s="121">
        <v>6.2</v>
      </c>
      <c r="C24" s="121">
        <v>16.6</v>
      </c>
      <c r="D24" s="121">
        <v>8.8</v>
      </c>
      <c r="E24" s="121">
        <v>11.1</v>
      </c>
      <c r="F24" s="12">
        <v>12.166666666666666</v>
      </c>
      <c r="G24" s="13">
        <v>0.11099865047233469</v>
      </c>
      <c r="H24" s="14">
        <v>1.2142564798770228</v>
      </c>
      <c r="I24" s="15">
        <v>0.6939488522774532</v>
      </c>
      <c r="J24" s="16">
        <v>0.46076877155540574</v>
      </c>
      <c r="K24" s="22">
        <v>6</v>
      </c>
    </row>
    <row r="25" spans="1:11" ht="14.25">
      <c r="A25" s="17" t="s">
        <v>16</v>
      </c>
      <c r="B25" s="121">
        <v>30</v>
      </c>
      <c r="C25" s="121">
        <v>18.9</v>
      </c>
      <c r="D25" s="121">
        <v>15.1</v>
      </c>
      <c r="E25" s="121">
        <v>37.6</v>
      </c>
      <c r="F25" s="12">
        <v>23.866666666666664</v>
      </c>
      <c r="G25" s="13">
        <v>0.2294197031039136</v>
      </c>
      <c r="H25" s="14">
        <v>1.0781740216688556</v>
      </c>
      <c r="I25" s="15">
        <v>0.549414910164532</v>
      </c>
      <c r="J25" s="16">
        <v>0.4214168273402846</v>
      </c>
      <c r="K25" s="22">
        <v>10</v>
      </c>
    </row>
    <row r="26" spans="1:11" ht="14.25">
      <c r="A26" s="17" t="s">
        <v>17</v>
      </c>
      <c r="B26" s="121">
        <v>15</v>
      </c>
      <c r="C26" s="121">
        <v>20.1</v>
      </c>
      <c r="D26" s="121">
        <v>6.8</v>
      </c>
      <c r="E26" s="121">
        <v>13</v>
      </c>
      <c r="F26" s="12">
        <v>13.300000000000002</v>
      </c>
      <c r="G26" s="13">
        <v>0.1224696356275304</v>
      </c>
      <c r="H26" s="14">
        <v>0.95341950199441</v>
      </c>
      <c r="I26" s="15">
        <v>0.4169124351036469</v>
      </c>
      <c r="J26" s="16">
        <v>0.29913531531320026</v>
      </c>
      <c r="K26" s="22">
        <v>20</v>
      </c>
    </row>
    <row r="27" spans="1:11" ht="14.25">
      <c r="A27" s="17" t="s">
        <v>18</v>
      </c>
      <c r="B27" s="121">
        <v>23</v>
      </c>
      <c r="C27" s="121">
        <v>24</v>
      </c>
      <c r="D27" s="121">
        <v>18.9</v>
      </c>
      <c r="E27" s="121">
        <v>17.4</v>
      </c>
      <c r="F27" s="12">
        <v>20.099999999999998</v>
      </c>
      <c r="G27" s="13">
        <v>0.19129554655870445</v>
      </c>
      <c r="H27" s="14">
        <v>0.9111862078284954</v>
      </c>
      <c r="I27" s="15">
        <v>0.372056216494804</v>
      </c>
      <c r="J27" s="16">
        <v>0.29975194852036424</v>
      </c>
      <c r="K27" s="22">
        <v>18</v>
      </c>
    </row>
    <row r="28" spans="1:11" ht="14.25">
      <c r="A28" s="17" t="s">
        <v>19</v>
      </c>
      <c r="B28" s="121">
        <v>24.7</v>
      </c>
      <c r="C28" s="121">
        <v>18</v>
      </c>
      <c r="D28" s="121">
        <v>12.5</v>
      </c>
      <c r="E28" s="121">
        <v>6.76</v>
      </c>
      <c r="F28" s="12">
        <v>12.42</v>
      </c>
      <c r="G28" s="13">
        <v>0.11356275303643726</v>
      </c>
      <c r="H28" s="14">
        <v>0.6492569105972453</v>
      </c>
      <c r="I28" s="15">
        <v>0.09385964081428379</v>
      </c>
      <c r="J28" s="16">
        <v>0.10174088570314518</v>
      </c>
      <c r="K28" s="22">
        <v>43</v>
      </c>
    </row>
    <row r="29" spans="1:11" ht="14.25">
      <c r="A29" s="17" t="s">
        <v>20</v>
      </c>
      <c r="B29" s="121">
        <v>22.6</v>
      </c>
      <c r="C29" s="121">
        <v>27.83</v>
      </c>
      <c r="D29" s="121">
        <v>13.04</v>
      </c>
      <c r="E29" s="121">
        <v>14.43</v>
      </c>
      <c r="F29" s="12">
        <v>18.433333333333334</v>
      </c>
      <c r="G29" s="13">
        <v>0.17442645074224022</v>
      </c>
      <c r="H29" s="14">
        <v>0.8610980993671347</v>
      </c>
      <c r="I29" s="15">
        <v>0.3188573555672202</v>
      </c>
      <c r="J29" s="16">
        <v>0.26108499363722826</v>
      </c>
      <c r="K29" s="22">
        <v>28</v>
      </c>
    </row>
    <row r="30" spans="1:11" ht="14.25">
      <c r="A30" s="17" t="s">
        <v>21</v>
      </c>
      <c r="B30" s="121">
        <v>5.8</v>
      </c>
      <c r="C30" s="121">
        <v>11.26</v>
      </c>
      <c r="D30" s="121">
        <v>7.39</v>
      </c>
      <c r="E30" s="121">
        <v>8.83</v>
      </c>
      <c r="F30" s="12">
        <v>9.159999999999998</v>
      </c>
      <c r="G30" s="13">
        <v>0.08056680161943318</v>
      </c>
      <c r="H30" s="14">
        <v>1.1503877188206337</v>
      </c>
      <c r="I30" s="15">
        <v>0.6261134829367038</v>
      </c>
      <c r="J30" s="16">
        <v>0.4078948104097955</v>
      </c>
      <c r="K30" s="22">
        <v>11</v>
      </c>
    </row>
    <row r="31" spans="1:11" ht="14.25">
      <c r="A31" s="17" t="s">
        <v>22</v>
      </c>
      <c r="B31" s="121">
        <v>2.6</v>
      </c>
      <c r="C31" s="121">
        <v>3</v>
      </c>
      <c r="D31" s="121">
        <v>3.4</v>
      </c>
      <c r="E31" s="121">
        <v>3.7</v>
      </c>
      <c r="F31" s="12">
        <v>3.3666666666666667</v>
      </c>
      <c r="G31" s="13">
        <v>0.02192982456140351</v>
      </c>
      <c r="H31" s="14">
        <v>1.1248021177754157</v>
      </c>
      <c r="I31" s="15">
        <v>0.5989388725638004</v>
      </c>
      <c r="J31" s="16">
        <v>0.36813525336284164</v>
      </c>
      <c r="K31" s="22">
        <v>15</v>
      </c>
    </row>
    <row r="32" spans="1:11" ht="14.25">
      <c r="A32" s="17" t="s">
        <v>23</v>
      </c>
      <c r="B32" s="121">
        <v>22.5</v>
      </c>
      <c r="C32" s="121">
        <v>24.4</v>
      </c>
      <c r="D32" s="121">
        <v>24.2</v>
      </c>
      <c r="E32" s="121">
        <v>24.5</v>
      </c>
      <c r="F32" s="12">
        <v>24.366666666666664</v>
      </c>
      <c r="G32" s="13">
        <v>0.2344804318488529</v>
      </c>
      <c r="H32" s="14">
        <v>1.0287926560528615</v>
      </c>
      <c r="I32" s="15">
        <v>0.4969666847769433</v>
      </c>
      <c r="J32" s="16">
        <v>0.3919721836057071</v>
      </c>
      <c r="K32" s="22">
        <v>13</v>
      </c>
    </row>
    <row r="33" spans="1:11" ht="14.25">
      <c r="A33" s="17" t="s">
        <v>24</v>
      </c>
      <c r="B33" s="121">
        <v>12.3</v>
      </c>
      <c r="C33" s="121">
        <v>9.57</v>
      </c>
      <c r="D33" s="121">
        <v>9.84</v>
      </c>
      <c r="E33" s="121">
        <v>4.8</v>
      </c>
      <c r="F33" s="12">
        <v>8.07</v>
      </c>
      <c r="G33" s="13">
        <v>0.06953441295546559</v>
      </c>
      <c r="H33" s="14">
        <v>0.7307666321829711</v>
      </c>
      <c r="I33" s="15">
        <v>0.1804315732766602</v>
      </c>
      <c r="J33" s="16">
        <v>0.13607270914818237</v>
      </c>
      <c r="K33" s="22">
        <v>42</v>
      </c>
    </row>
    <row r="34" spans="1:11" ht="14.25">
      <c r="A34" s="17" t="s">
        <v>25</v>
      </c>
      <c r="B34" s="121">
        <v>10.3</v>
      </c>
      <c r="C34" s="121">
        <v>5.22</v>
      </c>
      <c r="D34" s="121">
        <v>7.6</v>
      </c>
      <c r="E34" s="121">
        <v>5.8</v>
      </c>
      <c r="F34" s="12">
        <v>6.206666666666666</v>
      </c>
      <c r="G34" s="13">
        <v>0.050674763832658565</v>
      </c>
      <c r="H34" s="14">
        <v>0.8257785346835115</v>
      </c>
      <c r="I34" s="15">
        <v>0.28134424781877426</v>
      </c>
      <c r="J34" s="16">
        <v>0.18907645422432798</v>
      </c>
      <c r="K34" s="22">
        <v>34</v>
      </c>
    </row>
    <row r="35" spans="1:11" ht="14.25">
      <c r="A35" s="17" t="s">
        <v>26</v>
      </c>
      <c r="B35" s="121">
        <v>1.9</v>
      </c>
      <c r="C35" s="121">
        <v>1</v>
      </c>
      <c r="D35" s="121">
        <v>3.2</v>
      </c>
      <c r="E35" s="121">
        <v>1.2</v>
      </c>
      <c r="F35" s="12">
        <v>1.8</v>
      </c>
      <c r="G35" s="13">
        <v>0.0060728744939271264</v>
      </c>
      <c r="H35" s="14">
        <v>0.8579774660996804</v>
      </c>
      <c r="I35" s="15">
        <v>0.3155429134710616</v>
      </c>
      <c r="J35" s="16">
        <v>0.19175489788020783</v>
      </c>
      <c r="K35" s="22">
        <v>33</v>
      </c>
    </row>
    <row r="36" spans="1:11" ht="14.25">
      <c r="A36" s="17" t="s">
        <v>27</v>
      </c>
      <c r="B36" s="121">
        <v>20.8</v>
      </c>
      <c r="C36" s="121">
        <v>40.4</v>
      </c>
      <c r="D36" s="121">
        <v>69.5</v>
      </c>
      <c r="E36" s="121">
        <v>16.5</v>
      </c>
      <c r="F36" s="12">
        <v>42.13333333333333</v>
      </c>
      <c r="G36" s="13">
        <v>0.41430499325236164</v>
      </c>
      <c r="H36" s="14">
        <v>0.9257069757701374</v>
      </c>
      <c r="I36" s="15">
        <v>0.38747880556871667</v>
      </c>
      <c r="J36" s="16">
        <v>0.39820928064217465</v>
      </c>
      <c r="K36" s="22">
        <v>12</v>
      </c>
    </row>
    <row r="37" spans="1:11" ht="14.25">
      <c r="A37" s="17" t="s">
        <v>28</v>
      </c>
      <c r="B37" s="121">
        <v>4.6</v>
      </c>
      <c r="C37" s="121">
        <v>15.8</v>
      </c>
      <c r="D37" s="121">
        <v>16</v>
      </c>
      <c r="E37" s="121">
        <v>12.9</v>
      </c>
      <c r="F37" s="12">
        <v>14.9</v>
      </c>
      <c r="G37" s="13">
        <v>0.13866396761133604</v>
      </c>
      <c r="H37" s="14">
        <v>1.410188903163017</v>
      </c>
      <c r="I37" s="15">
        <v>0.902049777981944</v>
      </c>
      <c r="J37" s="16">
        <v>0.5966954538337008</v>
      </c>
      <c r="K37" s="22">
        <v>3</v>
      </c>
    </row>
    <row r="38" spans="1:11" ht="14.25">
      <c r="A38" s="17" t="s">
        <v>29</v>
      </c>
      <c r="B38" s="121">
        <v>16.8</v>
      </c>
      <c r="C38" s="121">
        <v>7.4</v>
      </c>
      <c r="D38" s="121">
        <v>14.1</v>
      </c>
      <c r="E38" s="121">
        <v>7.5</v>
      </c>
      <c r="F38" s="12">
        <v>9.666666666666666</v>
      </c>
      <c r="G38" s="13">
        <v>0.08569500674763833</v>
      </c>
      <c r="H38" s="14">
        <v>0.7642767718321997</v>
      </c>
      <c r="I38" s="15">
        <v>0.2160228805474957</v>
      </c>
      <c r="J38" s="16">
        <v>0.16389173102755275</v>
      </c>
      <c r="K38" s="22">
        <v>38</v>
      </c>
    </row>
    <row r="39" spans="1:11" ht="14.25">
      <c r="A39" s="17" t="s">
        <v>0</v>
      </c>
      <c r="B39" s="121">
        <v>5.3</v>
      </c>
      <c r="C39" s="121">
        <v>4.9</v>
      </c>
      <c r="D39" s="121">
        <v>3.02</v>
      </c>
      <c r="E39" s="121">
        <v>2.9</v>
      </c>
      <c r="F39" s="12">
        <v>3.606666666666667</v>
      </c>
      <c r="G39" s="13">
        <v>0.024358974358974366</v>
      </c>
      <c r="H39" s="14">
        <v>0.8179134993213378</v>
      </c>
      <c r="I39" s="15">
        <v>0.2729907496477348</v>
      </c>
      <c r="J39" s="16">
        <v>0.1735380395322306</v>
      </c>
      <c r="K39" s="22">
        <v>36</v>
      </c>
    </row>
    <row r="40" spans="1:11" ht="14.25">
      <c r="A40" s="17" t="s">
        <v>30</v>
      </c>
      <c r="B40" s="121">
        <v>14.9</v>
      </c>
      <c r="C40" s="121">
        <v>11.4</v>
      </c>
      <c r="D40" s="121">
        <v>6</v>
      </c>
      <c r="E40" s="121">
        <v>6.2</v>
      </c>
      <c r="F40" s="12">
        <v>7.866666666666667</v>
      </c>
      <c r="G40" s="13">
        <v>0.06747638326585695</v>
      </c>
      <c r="H40" s="14">
        <v>0.7465664576591605</v>
      </c>
      <c r="I40" s="15">
        <v>0.19721265653190645</v>
      </c>
      <c r="J40" s="16">
        <v>0.14531814722548664</v>
      </c>
      <c r="K40" s="22">
        <v>41</v>
      </c>
    </row>
    <row r="41" spans="1:11" ht="14.25">
      <c r="A41" s="17" t="s">
        <v>31</v>
      </c>
      <c r="B41" s="121">
        <v>58.6</v>
      </c>
      <c r="C41" s="121">
        <v>70.4</v>
      </c>
      <c r="D41" s="121">
        <v>37.1</v>
      </c>
      <c r="E41" s="121">
        <v>10.34</v>
      </c>
      <c r="F41" s="12">
        <v>39.28</v>
      </c>
      <c r="G41" s="13">
        <v>0.3854251012145749</v>
      </c>
      <c r="H41" s="14">
        <v>0.5608856224290698</v>
      </c>
      <c r="I41" s="15">
        <v>0</v>
      </c>
      <c r="J41" s="16">
        <v>0.15417004048582997</v>
      </c>
      <c r="K41" s="22">
        <v>40</v>
      </c>
    </row>
    <row r="42" spans="1:11" ht="14.25">
      <c r="A42" s="17" t="s">
        <v>32</v>
      </c>
      <c r="B42" s="121">
        <v>10.1</v>
      </c>
      <c r="C42" s="121">
        <v>10.9</v>
      </c>
      <c r="D42" s="121">
        <v>15.9</v>
      </c>
      <c r="E42" s="121">
        <v>21</v>
      </c>
      <c r="F42" s="12">
        <v>15.933333333333332</v>
      </c>
      <c r="G42" s="13">
        <v>0.14912280701754385</v>
      </c>
      <c r="H42" s="14">
        <v>1.2763388055795875</v>
      </c>
      <c r="I42" s="15">
        <v>0.7598868386092689</v>
      </c>
      <c r="J42" s="16">
        <v>0.5155812259725788</v>
      </c>
      <c r="K42" s="22">
        <v>5</v>
      </c>
    </row>
    <row r="43" spans="1:11" ht="14.25">
      <c r="A43" s="17" t="s">
        <v>33</v>
      </c>
      <c r="B43" s="121">
        <v>30.5</v>
      </c>
      <c r="C43" s="121">
        <v>30</v>
      </c>
      <c r="D43" s="121">
        <v>21.1</v>
      </c>
      <c r="E43" s="121">
        <v>16.4</v>
      </c>
      <c r="F43" s="12">
        <v>22.5</v>
      </c>
      <c r="G43" s="13">
        <v>0.21558704453441296</v>
      </c>
      <c r="H43" s="14">
        <v>0.8131699779964574</v>
      </c>
      <c r="I43" s="15">
        <v>0.2679526290434398</v>
      </c>
      <c r="J43" s="16">
        <v>0.24700639523982906</v>
      </c>
      <c r="K43" s="22">
        <v>31</v>
      </c>
    </row>
    <row r="44" spans="1:11" ht="14.25">
      <c r="A44" s="17" t="s">
        <v>34</v>
      </c>
      <c r="B44" s="121">
        <v>7.9</v>
      </c>
      <c r="C44" s="121">
        <v>9.3</v>
      </c>
      <c r="D44" s="121">
        <v>5.7</v>
      </c>
      <c r="E44" s="121">
        <v>5.9</v>
      </c>
      <c r="F44" s="12">
        <v>6.966666666666668</v>
      </c>
      <c r="G44" s="13">
        <v>0.05836707152496627</v>
      </c>
      <c r="H44" s="14">
        <v>0.9072806323332153</v>
      </c>
      <c r="I44" s="15">
        <v>0.3679080828559412</v>
      </c>
      <c r="J44" s="16">
        <v>0.24409167832355122</v>
      </c>
      <c r="K44" s="22">
        <v>32</v>
      </c>
    </row>
    <row r="45" spans="1:11" ht="14.25">
      <c r="A45" s="17" t="s">
        <v>35</v>
      </c>
      <c r="B45" s="121">
        <v>5.9</v>
      </c>
      <c r="C45" s="121">
        <v>5.2</v>
      </c>
      <c r="D45" s="121">
        <v>9.1</v>
      </c>
      <c r="E45" s="121">
        <v>1.9</v>
      </c>
      <c r="F45" s="12">
        <v>5.3999999999999995</v>
      </c>
      <c r="G45" s="13">
        <v>0.04251012145748987</v>
      </c>
      <c r="H45" s="14">
        <v>0.6854364514289901</v>
      </c>
      <c r="I45" s="15">
        <v>0.13228613405302536</v>
      </c>
      <c r="J45" s="16">
        <v>0.09637572901481116</v>
      </c>
      <c r="K45" s="22">
        <v>44</v>
      </c>
    </row>
    <row r="46" spans="1:11" ht="14.25">
      <c r="A46" s="17" t="s">
        <v>36</v>
      </c>
      <c r="B46" s="121">
        <v>9.1</v>
      </c>
      <c r="C46" s="121">
        <v>10.17</v>
      </c>
      <c r="D46" s="121">
        <v>8</v>
      </c>
      <c r="E46" s="121">
        <v>20.9</v>
      </c>
      <c r="F46" s="12">
        <v>13.023333333333333</v>
      </c>
      <c r="G46" s="13">
        <v>0.11966936572199731</v>
      </c>
      <c r="H46" s="14">
        <v>1.3193751436300802</v>
      </c>
      <c r="I46" s="15">
        <v>0.8055959746319801</v>
      </c>
      <c r="J46" s="16">
        <v>0.531225331067987</v>
      </c>
      <c r="K46" s="22">
        <v>4</v>
      </c>
    </row>
    <row r="47" spans="1:11" ht="14.25">
      <c r="A47" s="17" t="s">
        <v>37</v>
      </c>
      <c r="B47" s="121">
        <v>18</v>
      </c>
      <c r="C47" s="121">
        <v>13.33</v>
      </c>
      <c r="D47" s="121">
        <v>21.69</v>
      </c>
      <c r="E47" s="121">
        <v>12.23</v>
      </c>
      <c r="F47" s="12">
        <v>15.75</v>
      </c>
      <c r="G47" s="13">
        <v>0.1472672064777328</v>
      </c>
      <c r="H47" s="14">
        <v>0.879126390444183</v>
      </c>
      <c r="I47" s="15">
        <v>0.3380053046360048</v>
      </c>
      <c r="J47" s="16">
        <v>0.26171006537269603</v>
      </c>
      <c r="K47" s="22">
        <v>27</v>
      </c>
    </row>
    <row r="48" spans="1:11" ht="14.25">
      <c r="A48" s="17" t="s">
        <v>38</v>
      </c>
      <c r="B48" s="121">
        <v>2.1</v>
      </c>
      <c r="C48" s="121">
        <v>3.75</v>
      </c>
      <c r="D48" s="121">
        <v>5.82</v>
      </c>
      <c r="E48" s="121">
        <v>4.1</v>
      </c>
      <c r="F48" s="12">
        <v>4.556666666666667</v>
      </c>
      <c r="G48" s="13">
        <v>0.03397435897435897</v>
      </c>
      <c r="H48" s="14">
        <v>1.2498412496807922</v>
      </c>
      <c r="I48" s="15">
        <v>0.731743635871471</v>
      </c>
      <c r="J48" s="16">
        <v>0.4526359251126261</v>
      </c>
      <c r="K48" s="22">
        <v>7</v>
      </c>
    </row>
    <row r="49" spans="1:11" ht="18" customHeight="1">
      <c r="A49" s="17" t="s">
        <v>40</v>
      </c>
      <c r="B49" s="44">
        <v>1.3</v>
      </c>
      <c r="C49" s="44">
        <v>0.1</v>
      </c>
      <c r="D49" s="44">
        <v>1.3</v>
      </c>
      <c r="E49" s="44">
        <v>1.2</v>
      </c>
      <c r="F49" s="18">
        <v>1.2</v>
      </c>
      <c r="G49" s="19"/>
      <c r="H49" s="20">
        <v>0.5608856224290698</v>
      </c>
      <c r="I49" s="20"/>
      <c r="J49" s="20"/>
      <c r="K49" s="22"/>
    </row>
    <row r="50" spans="1:11" ht="18" customHeight="1">
      <c r="A50" s="17" t="s">
        <v>41</v>
      </c>
      <c r="B50" s="41">
        <v>100</v>
      </c>
      <c r="C50" s="41">
        <v>100</v>
      </c>
      <c r="D50" s="41">
        <v>100</v>
      </c>
      <c r="E50" s="41">
        <v>100</v>
      </c>
      <c r="F50" s="18">
        <v>100</v>
      </c>
      <c r="G50" s="19"/>
      <c r="H50" s="20">
        <v>1.5024115797149298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protectedRanges>
    <protectedRange sqref="E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092" r:id="rId1"/>
  </oleObject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375" style="2" customWidth="1"/>
    <col min="2" max="2" width="15.375" style="3" customWidth="1"/>
    <col min="3" max="5" width="15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73.5" customHeight="1">
      <c r="A1" s="188" t="s">
        <v>47</v>
      </c>
      <c r="B1" s="189" t="s">
        <v>136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9" t="s">
        <v>137</v>
      </c>
      <c r="C3" s="119" t="s">
        <v>137</v>
      </c>
      <c r="D3" s="119" t="s">
        <v>137</v>
      </c>
      <c r="E3" s="119" t="s">
        <v>137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44">
        <v>59.9379709875718</v>
      </c>
      <c r="C4" s="144">
        <v>57.220147785311</v>
      </c>
      <c r="D4" s="144">
        <v>65.7070420013761</v>
      </c>
      <c r="E4" s="144">
        <v>47.6991842388057</v>
      </c>
      <c r="F4" s="12">
        <v>56.875458008497596</v>
      </c>
      <c r="G4" s="13">
        <v>0.5951023816865112</v>
      </c>
      <c r="H4" s="14">
        <v>0.9266939012262481</v>
      </c>
      <c r="I4" s="15">
        <v>0.16221326310420697</v>
      </c>
      <c r="J4" s="16">
        <v>0.3353689105371287</v>
      </c>
      <c r="K4" s="22">
        <v>37</v>
      </c>
    </row>
    <row r="5" spans="1:11" ht="14.25">
      <c r="A5" s="11" t="s">
        <v>43</v>
      </c>
      <c r="B5" s="144">
        <v>86.6158612582142</v>
      </c>
      <c r="C5" s="144">
        <v>71.1798270783271</v>
      </c>
      <c r="D5" s="144">
        <v>71.0762700330141</v>
      </c>
      <c r="E5" s="144">
        <v>74.3840783919944</v>
      </c>
      <c r="F5" s="12">
        <v>72.21339183444519</v>
      </c>
      <c r="G5" s="13">
        <v>0.9088372632425157</v>
      </c>
      <c r="H5" s="14">
        <v>0.9505191102439545</v>
      </c>
      <c r="I5" s="15">
        <v>0.21202700215347506</v>
      </c>
      <c r="J5" s="16">
        <v>0.49075110658909127</v>
      </c>
      <c r="K5" s="22">
        <v>15</v>
      </c>
    </row>
    <row r="6" spans="1:11" ht="14.25">
      <c r="A6" s="11" t="s">
        <v>44</v>
      </c>
      <c r="B6" s="144">
        <v>82.8217851080454</v>
      </c>
      <c r="C6" s="144">
        <v>71.8443331644756</v>
      </c>
      <c r="D6" s="144">
        <v>70.1284238754183</v>
      </c>
      <c r="E6" s="144">
        <v>88.0377649500402</v>
      </c>
      <c r="F6" s="12">
        <v>76.67017399664469</v>
      </c>
      <c r="G6" s="13">
        <v>1</v>
      </c>
      <c r="H6" s="14">
        <v>1.0205668884229206</v>
      </c>
      <c r="I6" s="15">
        <v>0.35848287335254064</v>
      </c>
      <c r="J6" s="16">
        <v>0.6150897240115244</v>
      </c>
      <c r="K6" s="22">
        <v>5</v>
      </c>
    </row>
    <row r="7" spans="1:11" ht="14.25">
      <c r="A7" s="11" t="s">
        <v>45</v>
      </c>
      <c r="B7" s="144">
        <v>58.6536233472379</v>
      </c>
      <c r="C7" s="144">
        <v>68.4094520657557</v>
      </c>
      <c r="D7" s="144">
        <v>57.921358692235</v>
      </c>
      <c r="E7" s="144">
        <v>61.2066992034005</v>
      </c>
      <c r="F7" s="12">
        <v>62.512503320463736</v>
      </c>
      <c r="G7" s="13">
        <v>0.710407204574953</v>
      </c>
      <c r="H7" s="14">
        <v>1.0143037654581875</v>
      </c>
      <c r="I7" s="15">
        <v>0.34538793795168715</v>
      </c>
      <c r="J7" s="16">
        <v>0.4913956446009935</v>
      </c>
      <c r="K7" s="22">
        <v>14</v>
      </c>
    </row>
    <row r="8" spans="1:11" ht="14.25">
      <c r="A8" s="11" t="s">
        <v>46</v>
      </c>
      <c r="B8" s="144">
        <v>58.2953908569937</v>
      </c>
      <c r="C8" s="144">
        <v>62.9180758005081</v>
      </c>
      <c r="D8" s="144">
        <v>44.484451169042</v>
      </c>
      <c r="E8" s="144">
        <v>71.9333707532121</v>
      </c>
      <c r="F8" s="12">
        <v>59.77863257425407</v>
      </c>
      <c r="G8" s="13">
        <v>0.6544863338446005</v>
      </c>
      <c r="H8" s="14">
        <v>1.072585852672179</v>
      </c>
      <c r="I8" s="15">
        <v>0.4672441064145458</v>
      </c>
      <c r="J8" s="16">
        <v>0.5421409973865676</v>
      </c>
      <c r="K8" s="22">
        <v>10</v>
      </c>
    </row>
    <row r="9" spans="1:11" ht="14.25">
      <c r="A9" s="17" t="s">
        <v>39</v>
      </c>
      <c r="B9" s="144">
        <v>29.9670469327575</v>
      </c>
      <c r="C9" s="144">
        <v>27.9148374013915</v>
      </c>
      <c r="D9" s="144">
        <v>31.0149742812865</v>
      </c>
      <c r="E9" s="144">
        <v>37.9159357855849</v>
      </c>
      <c r="F9" s="12">
        <v>32.28191582275431</v>
      </c>
      <c r="G9" s="13">
        <v>0.0920455728460886</v>
      </c>
      <c r="H9" s="14">
        <v>1.0815815667035336</v>
      </c>
      <c r="I9" s="15">
        <v>0.4860523423039648</v>
      </c>
      <c r="J9" s="16">
        <v>0.3284496345208143</v>
      </c>
      <c r="K9" s="22">
        <v>38</v>
      </c>
    </row>
    <row r="10" spans="1:11" ht="14.25">
      <c r="A10" s="17" t="s">
        <v>1</v>
      </c>
      <c r="B10" s="144">
        <v>33.5273175187523</v>
      </c>
      <c r="C10" s="144">
        <v>34.325531177942</v>
      </c>
      <c r="D10" s="144">
        <v>35.4216624461326</v>
      </c>
      <c r="E10" s="144">
        <v>37.4623179463787</v>
      </c>
      <c r="F10" s="12">
        <v>35.73650385681776</v>
      </c>
      <c r="G10" s="13">
        <v>0.16270859564894832</v>
      </c>
      <c r="H10" s="14">
        <v>1.0376843797115411</v>
      </c>
      <c r="I10" s="15">
        <v>0.39427211841627796</v>
      </c>
      <c r="J10" s="16">
        <v>0.3016467093093461</v>
      </c>
      <c r="K10" s="22">
        <v>41</v>
      </c>
    </row>
    <row r="11" spans="1:11" ht="14.25">
      <c r="A11" s="17" t="s">
        <v>2</v>
      </c>
      <c r="B11" s="144">
        <v>22.3113816860373</v>
      </c>
      <c r="C11" s="144">
        <v>28.886060588081</v>
      </c>
      <c r="D11" s="144">
        <v>34.512951472758</v>
      </c>
      <c r="E11" s="144">
        <v>33.0539273744678</v>
      </c>
      <c r="F11" s="12">
        <v>32.150979811768934</v>
      </c>
      <c r="G11" s="13">
        <v>0.08936729855151465</v>
      </c>
      <c r="H11" s="14">
        <v>1.13998429301669</v>
      </c>
      <c r="I11" s="15">
        <v>0.6081607429550266</v>
      </c>
      <c r="J11" s="16">
        <v>0.40064336519362187</v>
      </c>
      <c r="K11" s="22">
        <v>24</v>
      </c>
    </row>
    <row r="12" spans="1:11" ht="14.25">
      <c r="A12" s="17" t="s">
        <v>3</v>
      </c>
      <c r="B12" s="144">
        <v>26.7000105744134</v>
      </c>
      <c r="C12" s="144">
        <v>31.3570938276281</v>
      </c>
      <c r="D12" s="144">
        <v>41.3250487643992</v>
      </c>
      <c r="E12" s="144">
        <v>34.9315850954405</v>
      </c>
      <c r="F12" s="12">
        <v>35.871242562489265</v>
      </c>
      <c r="G12" s="13">
        <v>0.1654646534299087</v>
      </c>
      <c r="H12" s="14">
        <v>1.093710260944664</v>
      </c>
      <c r="I12" s="15">
        <v>0.5114110121686036</v>
      </c>
      <c r="J12" s="16">
        <v>0.3730324686731256</v>
      </c>
      <c r="K12" s="22">
        <v>29</v>
      </c>
    </row>
    <row r="13" spans="1:11" ht="14.25">
      <c r="A13" s="17" t="s">
        <v>4</v>
      </c>
      <c r="B13" s="144">
        <v>29.9263176158504</v>
      </c>
      <c r="C13" s="144">
        <v>31.0139828286954</v>
      </c>
      <c r="D13" s="144">
        <v>32.8501759369782</v>
      </c>
      <c r="E13" s="144">
        <v>36.324327072769</v>
      </c>
      <c r="F13" s="12">
        <v>33.39616194614754</v>
      </c>
      <c r="G13" s="13">
        <v>0.11483729169909483</v>
      </c>
      <c r="H13" s="14">
        <v>1.0667142551453</v>
      </c>
      <c r="I13" s="15">
        <v>0.4549677722682678</v>
      </c>
      <c r="J13" s="16">
        <v>0.3189155800405986</v>
      </c>
      <c r="K13" s="22">
        <v>39</v>
      </c>
    </row>
    <row r="14" spans="1:11" ht="14.25">
      <c r="A14" s="17" t="s">
        <v>5</v>
      </c>
      <c r="B14" s="144">
        <v>39.0218625552807</v>
      </c>
      <c r="C14" s="144">
        <v>40.5169378809757</v>
      </c>
      <c r="D14" s="144">
        <v>48.7718670557295</v>
      </c>
      <c r="E14" s="144">
        <v>49.549420088468</v>
      </c>
      <c r="F14" s="12">
        <v>46.2794083417244</v>
      </c>
      <c r="G14" s="13">
        <v>0.37836195074641044</v>
      </c>
      <c r="H14" s="14">
        <v>1.08287134207445</v>
      </c>
      <c r="I14" s="15">
        <v>0.488749004218295</v>
      </c>
      <c r="J14" s="16">
        <v>0.44459418282954116</v>
      </c>
      <c r="K14" s="22">
        <v>18</v>
      </c>
    </row>
    <row r="15" spans="1:11" ht="14.25">
      <c r="A15" s="17" t="s">
        <v>6</v>
      </c>
      <c r="B15" s="144">
        <v>34.4611199928957</v>
      </c>
      <c r="C15" s="144">
        <v>20.652717457478</v>
      </c>
      <c r="D15" s="144">
        <v>37.8460241455155</v>
      </c>
      <c r="E15" s="144">
        <v>44.2602658815806</v>
      </c>
      <c r="F15" s="12">
        <v>34.25300249485803</v>
      </c>
      <c r="G15" s="13">
        <v>0.1323638223982492</v>
      </c>
      <c r="H15" s="14">
        <v>1.0869966613342426</v>
      </c>
      <c r="I15" s="15">
        <v>0.4973742203475429</v>
      </c>
      <c r="J15" s="16">
        <v>0.35137006116782543</v>
      </c>
      <c r="K15" s="22">
        <v>35</v>
      </c>
    </row>
    <row r="16" spans="1:11" ht="14.25">
      <c r="A16" s="17" t="s">
        <v>7</v>
      </c>
      <c r="B16" s="144">
        <v>36.1418355164372</v>
      </c>
      <c r="C16" s="144">
        <v>39.9087266748616</v>
      </c>
      <c r="D16" s="144">
        <v>38.0601248979677</v>
      </c>
      <c r="E16" s="144">
        <v>49.6901338233867</v>
      </c>
      <c r="F16" s="12">
        <v>42.552995132072</v>
      </c>
      <c r="G16" s="13">
        <v>0.3021387892550485</v>
      </c>
      <c r="H16" s="14">
        <v>1.1119535706553862</v>
      </c>
      <c r="I16" s="15">
        <v>0.5495541180129013</v>
      </c>
      <c r="J16" s="16">
        <v>0.4505879865097602</v>
      </c>
      <c r="K16" s="22">
        <v>17</v>
      </c>
    </row>
    <row r="17" spans="1:11" ht="14.25">
      <c r="A17" s="17" t="s">
        <v>8</v>
      </c>
      <c r="B17" s="144">
        <v>35.8840029862855</v>
      </c>
      <c r="C17" s="144">
        <v>48.3018198843962</v>
      </c>
      <c r="D17" s="144">
        <v>53.7554211053317</v>
      </c>
      <c r="E17" s="144">
        <v>55.4462001588116</v>
      </c>
      <c r="F17" s="12">
        <v>52.50114704951317</v>
      </c>
      <c r="G17" s="13">
        <v>0.5056265796534871</v>
      </c>
      <c r="H17" s="14">
        <v>1.1560864244174356</v>
      </c>
      <c r="I17" s="15">
        <v>0.641827073904638</v>
      </c>
      <c r="J17" s="16">
        <v>0.5873468762041776</v>
      </c>
      <c r="K17" s="22">
        <v>6</v>
      </c>
    </row>
    <row r="18" spans="1:11" ht="14.25">
      <c r="A18" s="17" t="s">
        <v>9</v>
      </c>
      <c r="B18" s="144">
        <v>46.4228170265434</v>
      </c>
      <c r="C18" s="144">
        <v>44.6028463499121</v>
      </c>
      <c r="D18" s="144">
        <v>45.3846170772794</v>
      </c>
      <c r="E18" s="144">
        <v>50.8781484761942</v>
      </c>
      <c r="F18" s="12">
        <v>46.95520396779523</v>
      </c>
      <c r="G18" s="13">
        <v>0.39218523770978986</v>
      </c>
      <c r="H18" s="14">
        <v>1.0310188429436704</v>
      </c>
      <c r="I18" s="15">
        <v>0.3803358163703546</v>
      </c>
      <c r="J18" s="16">
        <v>0.3850755849061287</v>
      </c>
      <c r="K18" s="22">
        <v>27</v>
      </c>
    </row>
    <row r="19" spans="1:11" ht="14.25">
      <c r="A19" s="17" t="s">
        <v>10</v>
      </c>
      <c r="B19" s="144">
        <v>26.5958304908263</v>
      </c>
      <c r="C19" s="144">
        <v>33.5093717374784</v>
      </c>
      <c r="D19" s="144">
        <v>42.1464815010775</v>
      </c>
      <c r="E19" s="144">
        <v>45.1200446615646</v>
      </c>
      <c r="F19" s="12">
        <v>40.2586326333735</v>
      </c>
      <c r="G19" s="13">
        <v>0.2552079865182438</v>
      </c>
      <c r="H19" s="14">
        <v>1.1926654949666813</v>
      </c>
      <c r="I19" s="15">
        <v>0.7183065823803333</v>
      </c>
      <c r="J19" s="16">
        <v>0.5330671440354975</v>
      </c>
      <c r="K19" s="22">
        <v>12</v>
      </c>
    </row>
    <row r="20" spans="1:11" ht="14.25">
      <c r="A20" s="17" t="s">
        <v>11</v>
      </c>
      <c r="B20" s="144">
        <v>33.9655865913026</v>
      </c>
      <c r="C20" s="144">
        <v>43.4601735623121</v>
      </c>
      <c r="D20" s="144">
        <v>29.9477547119713</v>
      </c>
      <c r="E20" s="144">
        <v>39.5801738277568</v>
      </c>
      <c r="F20" s="12">
        <v>37.66270070068006</v>
      </c>
      <c r="G20" s="13">
        <v>0.20210863124177064</v>
      </c>
      <c r="H20" s="14">
        <v>1.0523160458455918</v>
      </c>
      <c r="I20" s="15">
        <v>0.4248640010778713</v>
      </c>
      <c r="J20" s="16">
        <v>0.33576185314343104</v>
      </c>
      <c r="K20" s="22">
        <v>36</v>
      </c>
    </row>
    <row r="21" spans="1:11" ht="14.25">
      <c r="A21" s="17" t="s">
        <v>12</v>
      </c>
      <c r="B21" s="144">
        <v>36.2198063015823</v>
      </c>
      <c r="C21" s="144">
        <v>48.5657163083632</v>
      </c>
      <c r="D21" s="144">
        <v>56.4049123396233</v>
      </c>
      <c r="E21" s="144">
        <v>62.3647675308641</v>
      </c>
      <c r="F21" s="12">
        <v>55.7784653929502</v>
      </c>
      <c r="G21" s="13">
        <v>0.5726635804625588</v>
      </c>
      <c r="H21" s="14">
        <v>1.1985727366654606</v>
      </c>
      <c r="I21" s="15">
        <v>0.7306574413493042</v>
      </c>
      <c r="J21" s="16">
        <v>0.6674598969946061</v>
      </c>
      <c r="K21" s="22">
        <v>3</v>
      </c>
    </row>
    <row r="22" spans="1:11" ht="14.25">
      <c r="A22" s="17" t="s">
        <v>13</v>
      </c>
      <c r="B22" s="144">
        <v>27.8416936998071</v>
      </c>
      <c r="C22" s="144">
        <v>35.5553369070173</v>
      </c>
      <c r="D22" s="144">
        <v>35.2228923625639</v>
      </c>
      <c r="E22" s="144">
        <v>39.1932610302174</v>
      </c>
      <c r="F22" s="12">
        <v>36.6571634332662</v>
      </c>
      <c r="G22" s="13">
        <v>0.18154053393008812</v>
      </c>
      <c r="H22" s="14">
        <v>1.1207409730783846</v>
      </c>
      <c r="I22" s="15">
        <v>0.5679268160612094</v>
      </c>
      <c r="J22" s="16">
        <v>0.4133723032087609</v>
      </c>
      <c r="K22" s="22">
        <v>21</v>
      </c>
    </row>
    <row r="23" spans="1:11" ht="14.25">
      <c r="A23" s="17" t="s">
        <v>14</v>
      </c>
      <c r="B23" s="144">
        <v>23.0249258093902</v>
      </c>
      <c r="C23" s="144">
        <v>46.6147256210057</v>
      </c>
      <c r="D23" s="144">
        <v>51.9821455258426</v>
      </c>
      <c r="E23" s="144">
        <v>53.8516788984352</v>
      </c>
      <c r="F23" s="12">
        <v>50.816183348427835</v>
      </c>
      <c r="G23" s="13">
        <v>0.47116092781374097</v>
      </c>
      <c r="H23" s="14">
        <v>1.327395484760516</v>
      </c>
      <c r="I23" s="15">
        <v>1</v>
      </c>
      <c r="J23" s="16">
        <v>0.7884643711254964</v>
      </c>
      <c r="K23" s="22">
        <v>1</v>
      </c>
    </row>
    <row r="24" spans="1:11" ht="14.25">
      <c r="A24" s="17" t="s">
        <v>15</v>
      </c>
      <c r="B24" s="144">
        <v>29.9682295104117</v>
      </c>
      <c r="C24" s="144">
        <v>33.2612348957789</v>
      </c>
      <c r="D24" s="144">
        <v>36.0421663974956</v>
      </c>
      <c r="E24" s="144">
        <v>25.6279843212137</v>
      </c>
      <c r="F24" s="12">
        <v>31.6437952048294</v>
      </c>
      <c r="G24" s="13">
        <v>0.0789929218987732</v>
      </c>
      <c r="H24" s="14">
        <v>0.9491855567872243</v>
      </c>
      <c r="I24" s="15">
        <v>0.20923880903196074</v>
      </c>
      <c r="J24" s="16">
        <v>0.15714045417868572</v>
      </c>
      <c r="K24" s="22">
        <v>43</v>
      </c>
    </row>
    <row r="25" spans="1:11" ht="14.25">
      <c r="A25" s="17" t="s">
        <v>16</v>
      </c>
      <c r="B25" s="144">
        <v>43.1262339560935</v>
      </c>
      <c r="C25" s="144">
        <v>44.9475088100175</v>
      </c>
      <c r="D25" s="144">
        <v>53.9767704200142</v>
      </c>
      <c r="E25" s="144">
        <v>44.4393706474528</v>
      </c>
      <c r="F25" s="12">
        <v>47.78788329249483</v>
      </c>
      <c r="G25" s="13">
        <v>0.40921755459635883</v>
      </c>
      <c r="H25" s="14">
        <v>1.0100482528408763</v>
      </c>
      <c r="I25" s="15">
        <v>0.3364905135940639</v>
      </c>
      <c r="J25" s="16">
        <v>0.3655813299949819</v>
      </c>
      <c r="K25" s="22">
        <v>32</v>
      </c>
    </row>
    <row r="26" spans="1:11" ht="14.25">
      <c r="A26" s="17" t="s">
        <v>17</v>
      </c>
      <c r="B26" s="144">
        <v>32.5643148511664</v>
      </c>
      <c r="C26" s="144">
        <v>43.3239275247065</v>
      </c>
      <c r="D26" s="144">
        <v>43.335848772569</v>
      </c>
      <c r="E26" s="144">
        <v>53.3397268185563</v>
      </c>
      <c r="F26" s="12">
        <v>46.6665010386106</v>
      </c>
      <c r="G26" s="13">
        <v>0.3862798673828309</v>
      </c>
      <c r="H26" s="14">
        <v>1.178789559505543</v>
      </c>
      <c r="I26" s="15">
        <v>0.6892947811570186</v>
      </c>
      <c r="J26" s="16">
        <v>0.5680888156473435</v>
      </c>
      <c r="K26" s="22">
        <v>9</v>
      </c>
    </row>
    <row r="27" spans="1:11" ht="14.25">
      <c r="A27" s="17" t="s">
        <v>18</v>
      </c>
      <c r="B27" s="144">
        <v>54.2664533827899</v>
      </c>
      <c r="C27" s="144">
        <v>41.7464959434023</v>
      </c>
      <c r="D27" s="144">
        <v>51.5002172744484</v>
      </c>
      <c r="E27" s="144">
        <v>56.7267799347179</v>
      </c>
      <c r="F27" s="12">
        <v>49.99116438418954</v>
      </c>
      <c r="G27" s="13">
        <v>0.4542853023244148</v>
      </c>
      <c r="H27" s="14">
        <v>1.0148898231301575</v>
      </c>
      <c r="I27" s="15">
        <v>0.3466132671363185</v>
      </c>
      <c r="J27" s="16">
        <v>0.389682081211557</v>
      </c>
      <c r="K27" s="22">
        <v>26</v>
      </c>
    </row>
    <row r="28" spans="1:11" ht="14.25">
      <c r="A28" s="17" t="s">
        <v>19</v>
      </c>
      <c r="B28" s="144">
        <v>29.449542935397</v>
      </c>
      <c r="C28" s="144">
        <v>25.8261902733091</v>
      </c>
      <c r="D28" s="144">
        <v>27.553046906179</v>
      </c>
      <c r="E28" s="144">
        <v>41.1267018820001</v>
      </c>
      <c r="F28" s="12">
        <v>31.50197968716273</v>
      </c>
      <c r="G28" s="13">
        <v>0.0760921091072428</v>
      </c>
      <c r="H28" s="14">
        <v>1.117759684610104</v>
      </c>
      <c r="I28" s="15">
        <v>0.5616935391283965</v>
      </c>
      <c r="J28" s="16">
        <v>0.36745296711993497</v>
      </c>
      <c r="K28" s="22">
        <v>31</v>
      </c>
    </row>
    <row r="29" spans="1:11" ht="14.25">
      <c r="A29" s="17" t="s">
        <v>20</v>
      </c>
      <c r="B29" s="144">
        <v>27.6021616803457</v>
      </c>
      <c r="C29" s="144">
        <v>30.6732020166086</v>
      </c>
      <c r="D29" s="144">
        <v>28.3407926934238</v>
      </c>
      <c r="E29" s="144">
        <v>42.3682388140749</v>
      </c>
      <c r="F29" s="12">
        <v>33.7940778413691</v>
      </c>
      <c r="G29" s="13">
        <v>0.12297659505463507</v>
      </c>
      <c r="H29" s="14">
        <v>1.1535394156366736</v>
      </c>
      <c r="I29" s="15">
        <v>0.6365017887973057</v>
      </c>
      <c r="J29" s="16">
        <v>0.43109171130023743</v>
      </c>
      <c r="K29" s="22">
        <v>19</v>
      </c>
    </row>
    <row r="30" spans="1:11" ht="14.25">
      <c r="A30" s="17" t="s">
        <v>21</v>
      </c>
      <c r="B30" s="144">
        <v>28.3075994964858</v>
      </c>
      <c r="C30" s="144">
        <v>53.4667794972083</v>
      </c>
      <c r="D30" s="144">
        <v>48.4968428965452</v>
      </c>
      <c r="E30" s="144">
        <v>59.7691241668458</v>
      </c>
      <c r="F30" s="12">
        <v>53.91091552019977</v>
      </c>
      <c r="G30" s="13">
        <v>0.5344631588949499</v>
      </c>
      <c r="H30" s="14">
        <v>1.2828955040734928</v>
      </c>
      <c r="I30" s="15">
        <v>0.9069594552562613</v>
      </c>
      <c r="J30" s="16">
        <v>0.7579609367117368</v>
      </c>
      <c r="K30" s="22">
        <v>2</v>
      </c>
    </row>
    <row r="31" spans="1:11" ht="14.25">
      <c r="A31" s="17" t="s">
        <v>22</v>
      </c>
      <c r="B31" s="144">
        <v>44.457368660695</v>
      </c>
      <c r="C31" s="144">
        <v>54.4768202959438</v>
      </c>
      <c r="D31" s="144">
        <v>58.1391074132959</v>
      </c>
      <c r="E31" s="144">
        <v>65.4972067419573</v>
      </c>
      <c r="F31" s="12">
        <v>59.371044817065666</v>
      </c>
      <c r="G31" s="13">
        <v>0.6461491941635796</v>
      </c>
      <c r="H31" s="14">
        <v>1.1378709456357845</v>
      </c>
      <c r="I31" s="15">
        <v>0.6037421569575381</v>
      </c>
      <c r="J31" s="16">
        <v>0.6207049718399547</v>
      </c>
      <c r="K31" s="22">
        <v>4</v>
      </c>
    </row>
    <row r="32" spans="1:11" ht="14.25">
      <c r="A32" s="17" t="s">
        <v>23</v>
      </c>
      <c r="B32" s="144">
        <v>38.9122467303065</v>
      </c>
      <c r="C32" s="144">
        <v>36.992900928188</v>
      </c>
      <c r="D32" s="144">
        <v>37.4862825338355</v>
      </c>
      <c r="E32" s="144">
        <v>39.2657794059251</v>
      </c>
      <c r="F32" s="12">
        <v>37.914987622649534</v>
      </c>
      <c r="G32" s="13">
        <v>0.2072691182069914</v>
      </c>
      <c r="H32" s="14">
        <v>1.0030193355293335</v>
      </c>
      <c r="I32" s="15">
        <v>0.321794455628912</v>
      </c>
      <c r="J32" s="16">
        <v>0.2759843206601438</v>
      </c>
      <c r="K32" s="22">
        <v>42</v>
      </c>
    </row>
    <row r="33" spans="1:11" ht="14.25">
      <c r="A33" s="17" t="s">
        <v>24</v>
      </c>
      <c r="B33" s="144">
        <v>50.5641388073308</v>
      </c>
      <c r="C33" s="144">
        <v>51.5964770885405</v>
      </c>
      <c r="D33" s="144">
        <v>44.0954654149904</v>
      </c>
      <c r="E33" s="144">
        <v>54.0115844407134</v>
      </c>
      <c r="F33" s="12">
        <v>49.90117564808143</v>
      </c>
      <c r="G33" s="13">
        <v>0.45244459771683</v>
      </c>
      <c r="H33" s="14">
        <v>1.0222287727351256</v>
      </c>
      <c r="I33" s="15">
        <v>0.36195754051691786</v>
      </c>
      <c r="J33" s="16">
        <v>0.39815236339688276</v>
      </c>
      <c r="K33" s="22">
        <v>25</v>
      </c>
    </row>
    <row r="34" spans="1:11" ht="14.25">
      <c r="A34" s="17" t="s">
        <v>25</v>
      </c>
      <c r="B34" s="144">
        <v>24.4099434591839</v>
      </c>
      <c r="C34" s="144">
        <v>25.1419475382639</v>
      </c>
      <c r="D34" s="144">
        <v>32.7520016008209</v>
      </c>
      <c r="E34" s="144">
        <v>45.8716238462958</v>
      </c>
      <c r="F34" s="12">
        <v>34.5885243284602</v>
      </c>
      <c r="G34" s="13">
        <v>0.13922686561640102</v>
      </c>
      <c r="H34" s="14">
        <v>1.2340301776254479</v>
      </c>
      <c r="I34" s="15">
        <v>0.8047918470547475</v>
      </c>
      <c r="J34" s="16">
        <v>0.5385658544794089</v>
      </c>
      <c r="K34" s="22">
        <v>11</v>
      </c>
    </row>
    <row r="35" spans="1:11" ht="14.25">
      <c r="A35" s="17" t="s">
        <v>26</v>
      </c>
      <c r="B35" s="144">
        <v>24.0714684765679</v>
      </c>
      <c r="C35" s="144">
        <v>28.159683674975</v>
      </c>
      <c r="D35" s="144">
        <v>23.489419922013</v>
      </c>
      <c r="E35" s="144">
        <v>31.6968165812763</v>
      </c>
      <c r="F35" s="12">
        <v>27.781973392754765</v>
      </c>
      <c r="G35" s="13">
        <v>0</v>
      </c>
      <c r="H35" s="14">
        <v>1.0960684759970325</v>
      </c>
      <c r="I35" s="15">
        <v>0.516341567411726</v>
      </c>
      <c r="J35" s="16">
        <v>0.3098049404470356</v>
      </c>
      <c r="K35" s="22">
        <v>40</v>
      </c>
    </row>
    <row r="36" spans="1:11" ht="14.25">
      <c r="A36" s="17" t="s">
        <v>27</v>
      </c>
      <c r="B36" s="144">
        <v>33.0936541022873</v>
      </c>
      <c r="C36" s="144">
        <v>44.3903608226893</v>
      </c>
      <c r="D36" s="144">
        <v>36.5805033374012</v>
      </c>
      <c r="E36" s="144">
        <v>48.8681696259346</v>
      </c>
      <c r="F36" s="12">
        <v>43.27967792867503</v>
      </c>
      <c r="G36" s="13">
        <v>0.31700296481534124</v>
      </c>
      <c r="H36" s="14">
        <v>1.138746660744165</v>
      </c>
      <c r="I36" s="15">
        <v>0.6055731018133816</v>
      </c>
      <c r="J36" s="16">
        <v>0.4901450470141655</v>
      </c>
      <c r="K36" s="22">
        <v>16</v>
      </c>
    </row>
    <row r="37" spans="1:11" ht="14.25">
      <c r="A37" s="17" t="s">
        <v>28</v>
      </c>
      <c r="B37" s="144">
        <v>30.2460552533084</v>
      </c>
      <c r="C37" s="144">
        <v>35.4840039043779</v>
      </c>
      <c r="D37" s="144">
        <v>35.6643204181665</v>
      </c>
      <c r="E37" s="144">
        <v>38.7776136201696</v>
      </c>
      <c r="F37" s="12">
        <v>36.641979314238</v>
      </c>
      <c r="G37" s="13">
        <v>0.18122994530459902</v>
      </c>
      <c r="H37" s="14">
        <v>1.086352527883286</v>
      </c>
      <c r="I37" s="15">
        <v>0.4960274663436217</v>
      </c>
      <c r="J37" s="16">
        <v>0.3701084579280126</v>
      </c>
      <c r="K37" s="22">
        <v>30</v>
      </c>
    </row>
    <row r="38" spans="1:11" ht="14.25">
      <c r="A38" s="17" t="s">
        <v>29</v>
      </c>
      <c r="B38" s="144">
        <v>32.2825957745796</v>
      </c>
      <c r="C38" s="144">
        <v>39.9758107737623</v>
      </c>
      <c r="D38" s="144">
        <v>43.7588216919897</v>
      </c>
      <c r="E38" s="144">
        <v>42.1807061959293</v>
      </c>
      <c r="F38" s="12">
        <v>41.97177955389376</v>
      </c>
      <c r="G38" s="13">
        <v>0.29025012141702644</v>
      </c>
      <c r="H38" s="14">
        <v>1.0932390416501379</v>
      </c>
      <c r="I38" s="15">
        <v>0.5104257870251405</v>
      </c>
      <c r="J38" s="16">
        <v>0.42235552078189487</v>
      </c>
      <c r="K38" s="22">
        <v>20</v>
      </c>
    </row>
    <row r="39" spans="1:11" ht="14.25">
      <c r="A39" s="17" t="s">
        <v>0</v>
      </c>
      <c r="B39" s="144">
        <v>39.137581506655</v>
      </c>
      <c r="C39" s="144">
        <v>41.0211327812058</v>
      </c>
      <c r="D39" s="144">
        <v>41.8454092619285</v>
      </c>
      <c r="E39" s="144">
        <v>62.4369519599102</v>
      </c>
      <c r="F39" s="12">
        <v>48.43449800101484</v>
      </c>
      <c r="G39" s="13">
        <v>0.4224439507519284</v>
      </c>
      <c r="H39" s="14">
        <v>1.1684655238144086</v>
      </c>
      <c r="I39" s="15">
        <v>0.6677092907854</v>
      </c>
      <c r="J39" s="16">
        <v>0.5696031547720113</v>
      </c>
      <c r="K39" s="22">
        <v>8</v>
      </c>
    </row>
    <row r="40" spans="1:11" ht="14.25">
      <c r="A40" s="17" t="s">
        <v>30</v>
      </c>
      <c r="B40" s="144">
        <v>44.0433746355933</v>
      </c>
      <c r="C40" s="144">
        <v>40.95450419708</v>
      </c>
      <c r="D40" s="144">
        <v>57.6910737066697</v>
      </c>
      <c r="E40" s="144">
        <v>49.2867575169301</v>
      </c>
      <c r="F40" s="12">
        <v>49.310778473559935</v>
      </c>
      <c r="G40" s="13">
        <v>0.4403681218549936</v>
      </c>
      <c r="H40" s="14">
        <v>1.0382052484629225</v>
      </c>
      <c r="I40" s="15">
        <v>0.39536115062753563</v>
      </c>
      <c r="J40" s="16">
        <v>0.4133639391185188</v>
      </c>
      <c r="K40" s="22">
        <v>22</v>
      </c>
    </row>
    <row r="41" spans="1:11" ht="14.25">
      <c r="A41" s="17" t="s">
        <v>31</v>
      </c>
      <c r="B41" s="144">
        <v>34.7474919354596</v>
      </c>
      <c r="C41" s="144">
        <v>40.2616606056817</v>
      </c>
      <c r="D41" s="144">
        <v>39.5189615399375</v>
      </c>
      <c r="E41" s="144">
        <v>43.9122533182001</v>
      </c>
      <c r="F41" s="12">
        <v>41.230958487939766</v>
      </c>
      <c r="G41" s="13">
        <v>0.27509674991218425</v>
      </c>
      <c r="H41" s="14">
        <v>1.0811536531399668</v>
      </c>
      <c r="I41" s="15">
        <v>0.4851576607683143</v>
      </c>
      <c r="J41" s="16">
        <v>0.40113329642586226</v>
      </c>
      <c r="K41" s="22">
        <v>23</v>
      </c>
    </row>
    <row r="42" spans="1:11" ht="14.25">
      <c r="A42" s="17" t="s">
        <v>32</v>
      </c>
      <c r="B42" s="144">
        <v>30.9111969260683</v>
      </c>
      <c r="C42" s="144">
        <v>34.2753219351448</v>
      </c>
      <c r="D42" s="144">
        <v>35.9314899254518</v>
      </c>
      <c r="E42" s="144">
        <v>40.0164364294065</v>
      </c>
      <c r="F42" s="12">
        <v>36.74108276333437</v>
      </c>
      <c r="G42" s="13">
        <v>0.1832570898481125</v>
      </c>
      <c r="H42" s="14">
        <v>1.0898687404360021</v>
      </c>
      <c r="I42" s="15">
        <v>0.5033791623733435</v>
      </c>
      <c r="J42" s="16">
        <v>0.3753303333632511</v>
      </c>
      <c r="K42" s="22">
        <v>28</v>
      </c>
    </row>
    <row r="43" spans="1:11" ht="14.25">
      <c r="A43" s="17" t="s">
        <v>33</v>
      </c>
      <c r="B43" s="144">
        <v>21.627223863553</v>
      </c>
      <c r="C43" s="144">
        <v>20.2067977060007</v>
      </c>
      <c r="D43" s="144">
        <v>32.0735204368652</v>
      </c>
      <c r="E43" s="144">
        <v>31.3058922185015</v>
      </c>
      <c r="F43" s="12">
        <v>27.8620701204558</v>
      </c>
      <c r="G43" s="13">
        <v>0.0016383652233390518</v>
      </c>
      <c r="H43" s="14">
        <v>1.1312061823980923</v>
      </c>
      <c r="I43" s="15">
        <v>0.5898074722082535</v>
      </c>
      <c r="J43" s="16">
        <v>0.3545398294142877</v>
      </c>
      <c r="K43" s="22">
        <v>34</v>
      </c>
    </row>
    <row r="44" spans="1:11" ht="14.25">
      <c r="A44" s="17" t="s">
        <v>34</v>
      </c>
      <c r="B44" s="144">
        <v>50.1263663180026</v>
      </c>
      <c r="C44" s="144">
        <v>45.2288021227017</v>
      </c>
      <c r="D44" s="144">
        <v>55.2722053516149</v>
      </c>
      <c r="E44" s="144">
        <v>30.6872133776701</v>
      </c>
      <c r="F44" s="12">
        <v>43.72940695066223</v>
      </c>
      <c r="G44" s="13">
        <v>0.3262020970483124</v>
      </c>
      <c r="H44" s="14">
        <v>0.8491095846769621</v>
      </c>
      <c r="I44" s="15">
        <v>0</v>
      </c>
      <c r="J44" s="16">
        <v>0.13048083881932496</v>
      </c>
      <c r="K44" s="22">
        <v>44</v>
      </c>
    </row>
    <row r="45" spans="1:11" ht="14.25">
      <c r="A45" s="17" t="s">
        <v>35</v>
      </c>
      <c r="B45" s="144">
        <v>23.5784146974749</v>
      </c>
      <c r="C45" s="144">
        <v>25.7556956888608</v>
      </c>
      <c r="D45" s="144">
        <v>25.968172337467</v>
      </c>
      <c r="E45" s="144">
        <v>44.8772537833007</v>
      </c>
      <c r="F45" s="12">
        <v>32.20037393654283</v>
      </c>
      <c r="G45" s="13">
        <v>0.0903776471461399</v>
      </c>
      <c r="H45" s="14">
        <v>1.239283184806884</v>
      </c>
      <c r="I45" s="15">
        <v>0.8157748327135729</v>
      </c>
      <c r="J45" s="16">
        <v>0.5256159584865997</v>
      </c>
      <c r="K45" s="22">
        <v>13</v>
      </c>
    </row>
    <row r="46" spans="1:11" ht="14.25">
      <c r="A46" s="17" t="s">
        <v>36</v>
      </c>
      <c r="B46" s="144">
        <v>33.6053214590092</v>
      </c>
      <c r="C46" s="144">
        <v>42.9612621483526</v>
      </c>
      <c r="D46" s="144">
        <v>42.6181147479098</v>
      </c>
      <c r="E46" s="144">
        <v>23.6155588172551</v>
      </c>
      <c r="F46" s="12">
        <v>36.39831190450584</v>
      </c>
      <c r="G46" s="13">
        <v>0.17624576902643235</v>
      </c>
      <c r="H46" s="14">
        <v>0.8890579249619194</v>
      </c>
      <c r="I46" s="15">
        <v>0.08352397651274801</v>
      </c>
      <c r="J46" s="16">
        <v>0.12061269351822176</v>
      </c>
      <c r="K46" s="22">
        <v>45</v>
      </c>
    </row>
    <row r="47" spans="1:11" ht="14.25">
      <c r="A47" s="17" t="s">
        <v>37</v>
      </c>
      <c r="B47" s="144">
        <v>35.8196308551052</v>
      </c>
      <c r="C47" s="144">
        <v>50.7229916585362</v>
      </c>
      <c r="D47" s="144">
        <v>42.8253804362666</v>
      </c>
      <c r="E47" s="144">
        <v>55.979042122499</v>
      </c>
      <c r="F47" s="12">
        <v>49.84247140576726</v>
      </c>
      <c r="G47" s="13">
        <v>0.4512438122187134</v>
      </c>
      <c r="H47" s="14">
        <v>1.1604723191752815</v>
      </c>
      <c r="I47" s="15">
        <v>0.6509971011981035</v>
      </c>
      <c r="J47" s="16">
        <v>0.5710957856063474</v>
      </c>
      <c r="K47" s="22">
        <v>7</v>
      </c>
    </row>
    <row r="48" spans="1:11" ht="14.25">
      <c r="A48" s="17" t="s">
        <v>38</v>
      </c>
      <c r="B48" s="144">
        <v>43.355898480475</v>
      </c>
      <c r="C48" s="144">
        <v>45.3047027392219</v>
      </c>
      <c r="D48" s="144">
        <v>36.1530004260679</v>
      </c>
      <c r="E48" s="144">
        <v>47.7916289735442</v>
      </c>
      <c r="F48" s="12">
        <v>43.083110712944666</v>
      </c>
      <c r="G48" s="13">
        <v>0.3129822151599587</v>
      </c>
      <c r="H48" s="14">
        <v>1.0330021235935745</v>
      </c>
      <c r="I48" s="15">
        <v>0.3844824588901478</v>
      </c>
      <c r="J48" s="16">
        <v>0.35588236139807217</v>
      </c>
      <c r="K48" s="22">
        <v>33</v>
      </c>
    </row>
    <row r="49" spans="1:11" ht="18" customHeight="1">
      <c r="A49" s="17" t="s">
        <v>40</v>
      </c>
      <c r="B49" s="41">
        <v>21.627223863553</v>
      </c>
      <c r="C49" s="41">
        <v>20.2067977060007</v>
      </c>
      <c r="D49" s="41">
        <v>23.489419922013</v>
      </c>
      <c r="E49" s="41">
        <v>23.6155588172551</v>
      </c>
      <c r="F49" s="18">
        <v>27.781973392754765</v>
      </c>
      <c r="G49" s="19"/>
      <c r="H49" s="20">
        <v>0.8491095846769621</v>
      </c>
      <c r="I49" s="20"/>
      <c r="J49" s="20"/>
      <c r="K49" s="22"/>
    </row>
    <row r="50" spans="1:11" ht="18" customHeight="1">
      <c r="A50" s="17" t="s">
        <v>41</v>
      </c>
      <c r="B50" s="41">
        <v>86.6158612582142</v>
      </c>
      <c r="C50" s="41">
        <v>71.8443331644756</v>
      </c>
      <c r="D50" s="41">
        <v>71.0762700330141</v>
      </c>
      <c r="E50" s="41">
        <v>88.0377649500402</v>
      </c>
      <c r="F50" s="18">
        <v>76.67017399664469</v>
      </c>
      <c r="G50" s="19"/>
      <c r="H50" s="20">
        <v>1.327395484760516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protectedRanges>
    <protectedRange sqref="E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091" r:id="rId1"/>
  </oleObject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K95"/>
  <sheetViews>
    <sheetView view="pageBreakPreview" zoomScale="70" zoomScaleSheetLayoutView="70" zoomScalePageLayoutView="0" workbookViewId="0" topLeftCell="A1">
      <selection activeCell="E46" sqref="E46"/>
    </sheetView>
  </sheetViews>
  <sheetFormatPr defaultColWidth="9.00390625" defaultRowHeight="12.75"/>
  <cols>
    <col min="1" max="1" width="27.375" style="2" customWidth="1"/>
    <col min="2" max="2" width="15.375" style="3" customWidth="1"/>
    <col min="3" max="5" width="15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73.5" customHeight="1">
      <c r="A1" s="188" t="s">
        <v>47</v>
      </c>
      <c r="B1" s="188" t="s">
        <v>138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6.25" customHeight="1">
      <c r="A3" s="30" t="s">
        <v>83</v>
      </c>
      <c r="B3" s="119" t="s">
        <v>84</v>
      </c>
      <c r="C3" s="119" t="s">
        <v>84</v>
      </c>
      <c r="D3" s="119" t="s">
        <v>84</v>
      </c>
      <c r="E3" s="119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4">
        <v>0</v>
      </c>
      <c r="C4" s="114">
        <v>0</v>
      </c>
      <c r="D4" s="114">
        <v>0</v>
      </c>
      <c r="E4" s="114">
        <v>0</v>
      </c>
      <c r="F4" s="12">
        <v>0</v>
      </c>
      <c r="G4" s="13">
        <v>1</v>
      </c>
      <c r="H4" s="14">
        <v>1</v>
      </c>
      <c r="I4" s="15">
        <v>0.917236263512595</v>
      </c>
      <c r="J4" s="16">
        <v>0.950341758107557</v>
      </c>
      <c r="K4" s="22">
        <v>2</v>
      </c>
    </row>
    <row r="5" spans="1:11" ht="14.25">
      <c r="A5" s="11" t="s">
        <v>43</v>
      </c>
      <c r="B5" s="114">
        <v>0</v>
      </c>
      <c r="C5" s="114">
        <v>0</v>
      </c>
      <c r="D5" s="114">
        <v>0</v>
      </c>
      <c r="E5" s="114">
        <v>0</v>
      </c>
      <c r="F5" s="12">
        <v>0</v>
      </c>
      <c r="G5" s="13">
        <v>1</v>
      </c>
      <c r="H5" s="14">
        <v>1</v>
      </c>
      <c r="I5" s="15">
        <v>0.917236263512595</v>
      </c>
      <c r="J5" s="16">
        <v>0.950341758107557</v>
      </c>
      <c r="K5" s="22">
        <v>2</v>
      </c>
    </row>
    <row r="6" spans="1:11" ht="14.25">
      <c r="A6" s="11" t="s">
        <v>44</v>
      </c>
      <c r="B6" s="114">
        <v>0</v>
      </c>
      <c r="C6" s="114">
        <v>0</v>
      </c>
      <c r="D6" s="114">
        <v>1.54</v>
      </c>
      <c r="E6" s="114">
        <v>1.51</v>
      </c>
      <c r="F6" s="12">
        <v>1.0166666666666666</v>
      </c>
      <c r="G6" s="13">
        <v>0.7458333333333333</v>
      </c>
      <c r="H6" s="14">
        <v>5.325074021614986</v>
      </c>
      <c r="I6" s="15">
        <v>0.505136391138324</v>
      </c>
      <c r="J6" s="16">
        <v>0.6014151680163278</v>
      </c>
      <c r="K6" s="22">
        <v>44</v>
      </c>
    </row>
    <row r="7" spans="1:11" ht="14.25">
      <c r="A7" s="11" t="s">
        <v>45</v>
      </c>
      <c r="B7" s="114">
        <v>4.41</v>
      </c>
      <c r="C7" s="114">
        <v>2.05</v>
      </c>
      <c r="D7" s="114">
        <v>0</v>
      </c>
      <c r="E7" s="114">
        <v>0</v>
      </c>
      <c r="F7" s="12">
        <v>0.6833333333333332</v>
      </c>
      <c r="G7" s="13">
        <v>0.8291666666666667</v>
      </c>
      <c r="H7" s="14">
        <v>0.13137734173243432</v>
      </c>
      <c r="I7" s="15">
        <v>1</v>
      </c>
      <c r="J7" s="16">
        <v>0.9316666666666666</v>
      </c>
      <c r="K7" s="22">
        <v>37</v>
      </c>
    </row>
    <row r="8" spans="1:11" ht="14.25">
      <c r="A8" s="11" t="s">
        <v>46</v>
      </c>
      <c r="B8" s="114">
        <v>0</v>
      </c>
      <c r="C8" s="114">
        <v>0.2</v>
      </c>
      <c r="D8" s="114">
        <v>0.2</v>
      </c>
      <c r="E8" s="114">
        <v>0.2</v>
      </c>
      <c r="F8" s="12">
        <v>0.20000000000000004</v>
      </c>
      <c r="G8" s="13">
        <v>0.95</v>
      </c>
      <c r="H8" s="14">
        <v>2.7144176165949063</v>
      </c>
      <c r="I8" s="15">
        <v>0.7538838497818467</v>
      </c>
      <c r="J8" s="16">
        <v>0.832330309869108</v>
      </c>
      <c r="K8" s="22">
        <v>40</v>
      </c>
    </row>
    <row r="9" spans="1:11" ht="14.25">
      <c r="A9" s="17" t="s">
        <v>39</v>
      </c>
      <c r="B9" s="114">
        <v>0</v>
      </c>
      <c r="C9" s="114">
        <v>0</v>
      </c>
      <c r="D9" s="114">
        <v>0</v>
      </c>
      <c r="E9" s="114">
        <v>12</v>
      </c>
      <c r="F9" s="12">
        <v>4</v>
      </c>
      <c r="G9" s="13">
        <v>0</v>
      </c>
      <c r="H9" s="14">
        <v>10.626585691826108</v>
      </c>
      <c r="I9" s="15">
        <v>0</v>
      </c>
      <c r="J9" s="16">
        <v>0</v>
      </c>
      <c r="K9" s="22">
        <v>45</v>
      </c>
    </row>
    <row r="10" spans="1:11" ht="14.25">
      <c r="A10" s="17" t="s">
        <v>1</v>
      </c>
      <c r="B10" s="114">
        <v>0</v>
      </c>
      <c r="C10" s="114">
        <v>0</v>
      </c>
      <c r="D10" s="114">
        <v>0</v>
      </c>
      <c r="E10" s="114">
        <v>0</v>
      </c>
      <c r="F10" s="12">
        <v>0</v>
      </c>
      <c r="G10" s="13">
        <v>1</v>
      </c>
      <c r="H10" s="14">
        <v>1</v>
      </c>
      <c r="I10" s="15">
        <v>0.917236263512595</v>
      </c>
      <c r="J10" s="16">
        <v>0.950341758107557</v>
      </c>
      <c r="K10" s="22">
        <v>2</v>
      </c>
    </row>
    <row r="11" spans="1:11" ht="14.25">
      <c r="A11" s="17" t="s">
        <v>2</v>
      </c>
      <c r="B11" s="114">
        <v>0</v>
      </c>
      <c r="C11" s="114">
        <v>0</v>
      </c>
      <c r="D11" s="114">
        <v>0</v>
      </c>
      <c r="E11" s="114">
        <v>0</v>
      </c>
      <c r="F11" s="12">
        <v>0</v>
      </c>
      <c r="G11" s="13">
        <v>1</v>
      </c>
      <c r="H11" s="14">
        <v>1</v>
      </c>
      <c r="I11" s="15">
        <v>0.917236263512595</v>
      </c>
      <c r="J11" s="16">
        <v>0.950341758107557</v>
      </c>
      <c r="K11" s="22">
        <v>2</v>
      </c>
    </row>
    <row r="12" spans="1:11" ht="14.25">
      <c r="A12" s="17" t="s">
        <v>3</v>
      </c>
      <c r="B12" s="114">
        <v>0</v>
      </c>
      <c r="C12" s="114">
        <v>0</v>
      </c>
      <c r="D12" s="114">
        <v>0</v>
      </c>
      <c r="E12" s="114">
        <v>0</v>
      </c>
      <c r="F12" s="12">
        <v>0</v>
      </c>
      <c r="G12" s="13">
        <v>1</v>
      </c>
      <c r="H12" s="14">
        <v>1</v>
      </c>
      <c r="I12" s="15">
        <v>0.917236263512595</v>
      </c>
      <c r="J12" s="16">
        <v>0.950341758107557</v>
      </c>
      <c r="K12" s="22">
        <v>2</v>
      </c>
    </row>
    <row r="13" spans="1:11" ht="14.25">
      <c r="A13" s="17" t="s">
        <v>4</v>
      </c>
      <c r="B13" s="114">
        <v>0</v>
      </c>
      <c r="C13" s="114">
        <v>0</v>
      </c>
      <c r="D13" s="114">
        <v>0</v>
      </c>
      <c r="E13" s="114">
        <v>0</v>
      </c>
      <c r="F13" s="12">
        <v>0</v>
      </c>
      <c r="G13" s="13">
        <v>1</v>
      </c>
      <c r="H13" s="14">
        <v>1</v>
      </c>
      <c r="I13" s="15">
        <v>0.917236263512595</v>
      </c>
      <c r="J13" s="16">
        <v>0.950341758107557</v>
      </c>
      <c r="K13" s="22">
        <v>2</v>
      </c>
    </row>
    <row r="14" spans="1:11" ht="14.25">
      <c r="A14" s="17" t="s">
        <v>5</v>
      </c>
      <c r="B14" s="114">
        <v>0</v>
      </c>
      <c r="C14" s="114">
        <v>0</v>
      </c>
      <c r="D14" s="114">
        <v>0.08</v>
      </c>
      <c r="E14" s="114">
        <v>0.23</v>
      </c>
      <c r="F14" s="12">
        <v>0.10333333333333333</v>
      </c>
      <c r="G14" s="13">
        <v>0.9741666666666666</v>
      </c>
      <c r="H14" s="14">
        <v>2.8438669798515654</v>
      </c>
      <c r="I14" s="15">
        <v>0.7415497103404411</v>
      </c>
      <c r="J14" s="16">
        <v>0.8345964928709313</v>
      </c>
      <c r="K14" s="22">
        <v>39</v>
      </c>
    </row>
    <row r="15" spans="1:11" ht="14.25">
      <c r="A15" s="17" t="s">
        <v>6</v>
      </c>
      <c r="B15" s="114">
        <v>0</v>
      </c>
      <c r="C15" s="114">
        <v>0</v>
      </c>
      <c r="D15" s="114">
        <v>0</v>
      </c>
      <c r="E15" s="114">
        <v>0</v>
      </c>
      <c r="F15" s="12">
        <v>0</v>
      </c>
      <c r="G15" s="13">
        <v>1</v>
      </c>
      <c r="H15" s="14">
        <v>1</v>
      </c>
      <c r="I15" s="15">
        <v>0.917236263512595</v>
      </c>
      <c r="J15" s="16">
        <v>0.950341758107557</v>
      </c>
      <c r="K15" s="22">
        <v>2</v>
      </c>
    </row>
    <row r="16" spans="1:11" ht="14.25">
      <c r="A16" s="17" t="s">
        <v>7</v>
      </c>
      <c r="B16" s="114">
        <v>0</v>
      </c>
      <c r="C16" s="114">
        <v>0</v>
      </c>
      <c r="D16" s="114">
        <v>0</v>
      </c>
      <c r="E16" s="114">
        <v>0</v>
      </c>
      <c r="F16" s="12">
        <v>0</v>
      </c>
      <c r="G16" s="13">
        <v>1</v>
      </c>
      <c r="H16" s="14">
        <v>1</v>
      </c>
      <c r="I16" s="15">
        <v>0.917236263512595</v>
      </c>
      <c r="J16" s="16">
        <v>0.950341758107557</v>
      </c>
      <c r="K16" s="22">
        <v>2</v>
      </c>
    </row>
    <row r="17" spans="1:11" ht="14.25">
      <c r="A17" s="17" t="s">
        <v>8</v>
      </c>
      <c r="B17" s="114">
        <v>0</v>
      </c>
      <c r="C17" s="114">
        <v>0</v>
      </c>
      <c r="D17" s="114">
        <v>0</v>
      </c>
      <c r="E17" s="114">
        <v>0</v>
      </c>
      <c r="F17" s="12">
        <v>0</v>
      </c>
      <c r="G17" s="13">
        <v>1</v>
      </c>
      <c r="H17" s="14">
        <v>1</v>
      </c>
      <c r="I17" s="15">
        <v>0.917236263512595</v>
      </c>
      <c r="J17" s="16">
        <v>0.950341758107557</v>
      </c>
      <c r="K17" s="22">
        <v>2</v>
      </c>
    </row>
    <row r="18" spans="1:11" ht="14.25">
      <c r="A18" s="17" t="s">
        <v>9</v>
      </c>
      <c r="B18" s="114">
        <v>0</v>
      </c>
      <c r="C18" s="114">
        <v>0</v>
      </c>
      <c r="D18" s="114">
        <v>0</v>
      </c>
      <c r="E18" s="114">
        <v>0</v>
      </c>
      <c r="F18" s="12">
        <v>0</v>
      </c>
      <c r="G18" s="13">
        <v>1</v>
      </c>
      <c r="H18" s="14">
        <v>1</v>
      </c>
      <c r="I18" s="15">
        <v>0.917236263512595</v>
      </c>
      <c r="J18" s="16">
        <v>0.950341758107557</v>
      </c>
      <c r="K18" s="22">
        <v>2</v>
      </c>
    </row>
    <row r="19" spans="1:11" ht="14.25">
      <c r="A19" s="17" t="s">
        <v>10</v>
      </c>
      <c r="B19" s="114">
        <v>0</v>
      </c>
      <c r="C19" s="114">
        <v>0</v>
      </c>
      <c r="D19" s="114">
        <v>0</v>
      </c>
      <c r="E19" s="114">
        <v>0</v>
      </c>
      <c r="F19" s="12">
        <v>0</v>
      </c>
      <c r="G19" s="13">
        <v>1</v>
      </c>
      <c r="H19" s="14">
        <v>1</v>
      </c>
      <c r="I19" s="15">
        <v>0.917236263512595</v>
      </c>
      <c r="J19" s="16">
        <v>0.950341758107557</v>
      </c>
      <c r="K19" s="22">
        <v>2</v>
      </c>
    </row>
    <row r="20" spans="1:11" ht="14.25">
      <c r="A20" s="17" t="s">
        <v>11</v>
      </c>
      <c r="B20" s="114">
        <v>0</v>
      </c>
      <c r="C20" s="114">
        <v>0</v>
      </c>
      <c r="D20" s="114">
        <v>0</v>
      </c>
      <c r="E20" s="114">
        <v>0</v>
      </c>
      <c r="F20" s="12">
        <v>0</v>
      </c>
      <c r="G20" s="13">
        <v>1</v>
      </c>
      <c r="H20" s="14">
        <v>1</v>
      </c>
      <c r="I20" s="15">
        <v>0.917236263512595</v>
      </c>
      <c r="J20" s="16">
        <v>0.950341758107557</v>
      </c>
      <c r="K20" s="22">
        <v>2</v>
      </c>
    </row>
    <row r="21" spans="1:11" ht="14.25">
      <c r="A21" s="17" t="s">
        <v>12</v>
      </c>
      <c r="B21" s="114">
        <v>0</v>
      </c>
      <c r="C21" s="114">
        <v>0</v>
      </c>
      <c r="D21" s="114">
        <v>0</v>
      </c>
      <c r="E21" s="114">
        <v>0</v>
      </c>
      <c r="F21" s="12">
        <v>0</v>
      </c>
      <c r="G21" s="13">
        <v>1</v>
      </c>
      <c r="H21" s="14">
        <v>1</v>
      </c>
      <c r="I21" s="15">
        <v>0.917236263512595</v>
      </c>
      <c r="J21" s="16">
        <v>0.950341758107557</v>
      </c>
      <c r="K21" s="22">
        <v>2</v>
      </c>
    </row>
    <row r="22" spans="1:11" ht="14.25">
      <c r="A22" s="17" t="s">
        <v>13</v>
      </c>
      <c r="B22" s="114">
        <v>0</v>
      </c>
      <c r="C22" s="114">
        <v>0</v>
      </c>
      <c r="D22" s="114">
        <v>0</v>
      </c>
      <c r="E22" s="114">
        <v>0</v>
      </c>
      <c r="F22" s="12">
        <v>0</v>
      </c>
      <c r="G22" s="13">
        <v>1</v>
      </c>
      <c r="H22" s="14">
        <v>1</v>
      </c>
      <c r="I22" s="15">
        <v>0.917236263512595</v>
      </c>
      <c r="J22" s="16">
        <v>0.950341758107557</v>
      </c>
      <c r="K22" s="22">
        <v>2</v>
      </c>
    </row>
    <row r="23" spans="1:11" ht="14.25">
      <c r="A23" s="17" t="s">
        <v>14</v>
      </c>
      <c r="B23" s="114">
        <v>0</v>
      </c>
      <c r="C23" s="114">
        <v>0</v>
      </c>
      <c r="D23" s="114">
        <v>0</v>
      </c>
      <c r="E23" s="114">
        <v>0</v>
      </c>
      <c r="F23" s="12">
        <v>0</v>
      </c>
      <c r="G23" s="13">
        <v>1</v>
      </c>
      <c r="H23" s="14">
        <v>1</v>
      </c>
      <c r="I23" s="15">
        <v>0.917236263512595</v>
      </c>
      <c r="J23" s="16">
        <v>0.950341758107557</v>
      </c>
      <c r="K23" s="22">
        <v>2</v>
      </c>
    </row>
    <row r="24" spans="1:11" ht="14.25">
      <c r="A24" s="17" t="s">
        <v>15</v>
      </c>
      <c r="B24" s="114">
        <v>0</v>
      </c>
      <c r="C24" s="114">
        <v>0</v>
      </c>
      <c r="D24" s="114">
        <v>0</v>
      </c>
      <c r="E24" s="114">
        <v>0</v>
      </c>
      <c r="F24" s="12">
        <v>0</v>
      </c>
      <c r="G24" s="13">
        <v>1</v>
      </c>
      <c r="H24" s="14">
        <v>1</v>
      </c>
      <c r="I24" s="15">
        <v>0.917236263512595</v>
      </c>
      <c r="J24" s="16">
        <v>0.950341758107557</v>
      </c>
      <c r="K24" s="22">
        <v>2</v>
      </c>
    </row>
    <row r="25" spans="1:11" ht="14.25">
      <c r="A25" s="17" t="s">
        <v>16</v>
      </c>
      <c r="B25" s="114">
        <v>0</v>
      </c>
      <c r="C25" s="114">
        <v>0</v>
      </c>
      <c r="D25" s="114">
        <v>0</v>
      </c>
      <c r="E25" s="114">
        <v>0</v>
      </c>
      <c r="F25" s="12">
        <v>0</v>
      </c>
      <c r="G25" s="13">
        <v>1</v>
      </c>
      <c r="H25" s="14">
        <v>1</v>
      </c>
      <c r="I25" s="15">
        <v>0.917236263512595</v>
      </c>
      <c r="J25" s="16">
        <v>0.950341758107557</v>
      </c>
      <c r="K25" s="22">
        <v>2</v>
      </c>
    </row>
    <row r="26" spans="1:11" ht="14.25">
      <c r="A26" s="17" t="s">
        <v>17</v>
      </c>
      <c r="B26" s="114">
        <v>0</v>
      </c>
      <c r="C26" s="114">
        <v>0</v>
      </c>
      <c r="D26" s="114">
        <v>0</v>
      </c>
      <c r="E26" s="114">
        <v>0</v>
      </c>
      <c r="F26" s="12">
        <v>0</v>
      </c>
      <c r="G26" s="13">
        <v>1</v>
      </c>
      <c r="H26" s="14">
        <v>1</v>
      </c>
      <c r="I26" s="15">
        <v>0.917236263512595</v>
      </c>
      <c r="J26" s="16">
        <v>0.950341758107557</v>
      </c>
      <c r="K26" s="22">
        <v>2</v>
      </c>
    </row>
    <row r="27" spans="1:11" ht="14.25">
      <c r="A27" s="17" t="s">
        <v>18</v>
      </c>
      <c r="B27" s="114">
        <v>0</v>
      </c>
      <c r="C27" s="114">
        <v>0</v>
      </c>
      <c r="D27" s="114">
        <v>0</v>
      </c>
      <c r="E27" s="114">
        <v>0</v>
      </c>
      <c r="F27" s="12">
        <v>0</v>
      </c>
      <c r="G27" s="13">
        <v>1</v>
      </c>
      <c r="H27" s="14">
        <v>1</v>
      </c>
      <c r="I27" s="15">
        <v>0.917236263512595</v>
      </c>
      <c r="J27" s="16">
        <v>0.950341758107557</v>
      </c>
      <c r="K27" s="22">
        <v>2</v>
      </c>
    </row>
    <row r="28" spans="1:11" ht="14.25">
      <c r="A28" s="17" t="s">
        <v>19</v>
      </c>
      <c r="B28" s="114">
        <v>0</v>
      </c>
      <c r="C28" s="114">
        <v>0</v>
      </c>
      <c r="D28" s="114">
        <v>0</v>
      </c>
      <c r="E28" s="114">
        <v>0</v>
      </c>
      <c r="F28" s="12">
        <v>0</v>
      </c>
      <c r="G28" s="13">
        <v>1</v>
      </c>
      <c r="H28" s="14">
        <v>1</v>
      </c>
      <c r="I28" s="15">
        <v>0.917236263512595</v>
      </c>
      <c r="J28" s="16">
        <v>0.950341758107557</v>
      </c>
      <c r="K28" s="22">
        <v>2</v>
      </c>
    </row>
    <row r="29" spans="1:11" ht="14.25">
      <c r="A29" s="17" t="s">
        <v>20</v>
      </c>
      <c r="B29" s="114">
        <v>0</v>
      </c>
      <c r="C29" s="114">
        <v>0</v>
      </c>
      <c r="D29" s="114">
        <v>0</v>
      </c>
      <c r="E29" s="114">
        <v>0</v>
      </c>
      <c r="F29" s="12">
        <v>0</v>
      </c>
      <c r="G29" s="13">
        <v>1</v>
      </c>
      <c r="H29" s="14">
        <v>1</v>
      </c>
      <c r="I29" s="15">
        <v>0.917236263512595</v>
      </c>
      <c r="J29" s="16">
        <v>0.950341758107557</v>
      </c>
      <c r="K29" s="22">
        <v>2</v>
      </c>
    </row>
    <row r="30" spans="1:11" ht="14.25">
      <c r="A30" s="17" t="s">
        <v>21</v>
      </c>
      <c r="B30" s="114">
        <v>0</v>
      </c>
      <c r="C30" s="114">
        <v>0</v>
      </c>
      <c r="D30" s="114">
        <v>0</v>
      </c>
      <c r="E30" s="114">
        <v>0</v>
      </c>
      <c r="F30" s="12">
        <v>0</v>
      </c>
      <c r="G30" s="13">
        <v>1</v>
      </c>
      <c r="H30" s="14">
        <v>1</v>
      </c>
      <c r="I30" s="15">
        <v>0.917236263512595</v>
      </c>
      <c r="J30" s="16">
        <v>0.950341758107557</v>
      </c>
      <c r="K30" s="22">
        <v>2</v>
      </c>
    </row>
    <row r="31" spans="1:11" ht="14.25">
      <c r="A31" s="17" t="s">
        <v>22</v>
      </c>
      <c r="B31" s="114">
        <v>0</v>
      </c>
      <c r="C31" s="114">
        <v>0</v>
      </c>
      <c r="D31" s="114">
        <v>0</v>
      </c>
      <c r="E31" s="114">
        <v>0</v>
      </c>
      <c r="F31" s="12">
        <v>0</v>
      </c>
      <c r="G31" s="13">
        <v>1</v>
      </c>
      <c r="H31" s="14">
        <v>1</v>
      </c>
      <c r="I31" s="15">
        <v>0.917236263512595</v>
      </c>
      <c r="J31" s="16">
        <v>0.950341758107557</v>
      </c>
      <c r="K31" s="22">
        <v>2</v>
      </c>
    </row>
    <row r="32" spans="1:11" ht="14.25">
      <c r="A32" s="17" t="s">
        <v>23</v>
      </c>
      <c r="B32" s="114">
        <v>0</v>
      </c>
      <c r="C32" s="114">
        <v>0</v>
      </c>
      <c r="D32" s="114">
        <v>0</v>
      </c>
      <c r="E32" s="114">
        <v>0</v>
      </c>
      <c r="F32" s="12">
        <v>0</v>
      </c>
      <c r="G32" s="13">
        <v>1</v>
      </c>
      <c r="H32" s="14">
        <v>1</v>
      </c>
      <c r="I32" s="15">
        <v>0.917236263512595</v>
      </c>
      <c r="J32" s="16">
        <v>0.950341758107557</v>
      </c>
      <c r="K32" s="22">
        <v>2</v>
      </c>
    </row>
    <row r="33" spans="1:11" ht="14.25">
      <c r="A33" s="17" t="s">
        <v>24</v>
      </c>
      <c r="B33" s="114">
        <v>0</v>
      </c>
      <c r="C33" s="114">
        <v>0</v>
      </c>
      <c r="D33" s="114">
        <v>0</v>
      </c>
      <c r="E33" s="114">
        <v>0</v>
      </c>
      <c r="F33" s="12">
        <v>0</v>
      </c>
      <c r="G33" s="13">
        <v>1</v>
      </c>
      <c r="H33" s="14">
        <v>1</v>
      </c>
      <c r="I33" s="15">
        <v>0.917236263512595</v>
      </c>
      <c r="J33" s="16">
        <v>0.950341758107557</v>
      </c>
      <c r="K33" s="22">
        <v>2</v>
      </c>
    </row>
    <row r="34" spans="1:11" ht="14.25">
      <c r="A34" s="17" t="s">
        <v>25</v>
      </c>
      <c r="B34" s="114">
        <v>0</v>
      </c>
      <c r="C34" s="114">
        <v>0</v>
      </c>
      <c r="D34" s="114">
        <v>0</v>
      </c>
      <c r="E34" s="114">
        <v>0</v>
      </c>
      <c r="F34" s="12">
        <v>0</v>
      </c>
      <c r="G34" s="13">
        <v>1</v>
      </c>
      <c r="H34" s="14">
        <v>1</v>
      </c>
      <c r="I34" s="15">
        <v>0.917236263512595</v>
      </c>
      <c r="J34" s="16">
        <v>0.950341758107557</v>
      </c>
      <c r="K34" s="22">
        <v>2</v>
      </c>
    </row>
    <row r="35" spans="1:11" ht="14.25">
      <c r="A35" s="17" t="s">
        <v>26</v>
      </c>
      <c r="B35" s="114">
        <v>0</v>
      </c>
      <c r="C35" s="114">
        <v>0</v>
      </c>
      <c r="D35" s="114">
        <v>0</v>
      </c>
      <c r="E35" s="114">
        <v>0</v>
      </c>
      <c r="F35" s="12">
        <v>0</v>
      </c>
      <c r="G35" s="13">
        <v>1</v>
      </c>
      <c r="H35" s="14">
        <v>1</v>
      </c>
      <c r="I35" s="15">
        <v>0.917236263512595</v>
      </c>
      <c r="J35" s="16">
        <v>0.950341758107557</v>
      </c>
      <c r="K35" s="22">
        <v>2</v>
      </c>
    </row>
    <row r="36" spans="1:11" ht="14.25">
      <c r="A36" s="17" t="s">
        <v>27</v>
      </c>
      <c r="B36" s="114">
        <v>0</v>
      </c>
      <c r="C36" s="114">
        <v>0</v>
      </c>
      <c r="D36" s="114">
        <v>0</v>
      </c>
      <c r="E36" s="114">
        <v>0</v>
      </c>
      <c r="F36" s="12">
        <v>0</v>
      </c>
      <c r="G36" s="13">
        <v>1</v>
      </c>
      <c r="H36" s="14">
        <v>1</v>
      </c>
      <c r="I36" s="15">
        <v>0.917236263512595</v>
      </c>
      <c r="J36" s="16">
        <v>0.950341758107557</v>
      </c>
      <c r="K36" s="22">
        <v>2</v>
      </c>
    </row>
    <row r="37" spans="1:11" ht="14.25">
      <c r="A37" s="17" t="s">
        <v>28</v>
      </c>
      <c r="B37" s="114">
        <v>0</v>
      </c>
      <c r="C37" s="114">
        <v>0</v>
      </c>
      <c r="D37" s="114">
        <v>0.71</v>
      </c>
      <c r="E37" s="114">
        <v>0.71</v>
      </c>
      <c r="F37" s="12">
        <v>0.47333333333333333</v>
      </c>
      <c r="G37" s="13">
        <v>0.8816666666666667</v>
      </c>
      <c r="H37" s="14">
        <v>4.140817749422853</v>
      </c>
      <c r="I37" s="15">
        <v>0.617974196038268</v>
      </c>
      <c r="J37" s="16">
        <v>0.7234511842896274</v>
      </c>
      <c r="K37" s="22">
        <v>43</v>
      </c>
    </row>
    <row r="38" spans="1:11" ht="14.25">
      <c r="A38" s="17" t="s">
        <v>29</v>
      </c>
      <c r="B38" s="114">
        <v>0</v>
      </c>
      <c r="C38" s="114">
        <v>0</v>
      </c>
      <c r="D38" s="114">
        <v>0</v>
      </c>
      <c r="E38" s="114">
        <v>0</v>
      </c>
      <c r="F38" s="12">
        <v>0</v>
      </c>
      <c r="G38" s="13">
        <v>1</v>
      </c>
      <c r="H38" s="14">
        <v>1</v>
      </c>
      <c r="I38" s="15">
        <v>0.917236263512595</v>
      </c>
      <c r="J38" s="16">
        <v>0.950341758107557</v>
      </c>
      <c r="K38" s="22">
        <v>2</v>
      </c>
    </row>
    <row r="39" spans="1:11" ht="14.25">
      <c r="A39" s="17" t="s">
        <v>0</v>
      </c>
      <c r="B39" s="114">
        <v>0</v>
      </c>
      <c r="C39" s="114">
        <v>0</v>
      </c>
      <c r="D39" s="114">
        <v>0</v>
      </c>
      <c r="E39" s="114">
        <v>0</v>
      </c>
      <c r="F39" s="12">
        <v>0</v>
      </c>
      <c r="G39" s="13">
        <v>1</v>
      </c>
      <c r="H39" s="14">
        <v>1</v>
      </c>
      <c r="I39" s="15">
        <v>0.917236263512595</v>
      </c>
      <c r="J39" s="16">
        <v>0.950341758107557</v>
      </c>
      <c r="K39" s="22">
        <v>2</v>
      </c>
    </row>
    <row r="40" spans="1:11" ht="14.25">
      <c r="A40" s="17" t="s">
        <v>30</v>
      </c>
      <c r="B40" s="114">
        <v>1.35</v>
      </c>
      <c r="C40" s="114">
        <v>1.38</v>
      </c>
      <c r="D40" s="114">
        <v>0</v>
      </c>
      <c r="E40" s="114">
        <v>0</v>
      </c>
      <c r="F40" s="12">
        <v>0.45999999999999996</v>
      </c>
      <c r="G40" s="13">
        <v>0.885</v>
      </c>
      <c r="H40" s="14">
        <v>0.19493451588085775</v>
      </c>
      <c r="I40" s="15">
        <v>0.9939441722328594</v>
      </c>
      <c r="J40" s="16">
        <v>0.9503665033397157</v>
      </c>
      <c r="K40" s="22">
        <v>1</v>
      </c>
    </row>
    <row r="41" spans="1:11" ht="14.25">
      <c r="A41" s="17" t="s">
        <v>31</v>
      </c>
      <c r="B41" s="114">
        <v>0</v>
      </c>
      <c r="C41" s="114">
        <v>0</v>
      </c>
      <c r="D41" s="114">
        <v>0</v>
      </c>
      <c r="E41" s="114">
        <v>0</v>
      </c>
      <c r="F41" s="12">
        <v>0</v>
      </c>
      <c r="G41" s="13">
        <v>1</v>
      </c>
      <c r="H41" s="14">
        <v>1</v>
      </c>
      <c r="I41" s="15">
        <v>0.917236263512595</v>
      </c>
      <c r="J41" s="16">
        <v>0.950341758107557</v>
      </c>
      <c r="K41" s="22">
        <v>2</v>
      </c>
    </row>
    <row r="42" spans="1:11" ht="14.25">
      <c r="A42" s="17" t="s">
        <v>32</v>
      </c>
      <c r="B42" s="114">
        <v>0</v>
      </c>
      <c r="C42" s="114">
        <v>0</v>
      </c>
      <c r="D42" s="114">
        <v>0</v>
      </c>
      <c r="E42" s="114">
        <v>0</v>
      </c>
      <c r="F42" s="12">
        <v>0</v>
      </c>
      <c r="G42" s="13">
        <v>1</v>
      </c>
      <c r="H42" s="14">
        <v>1</v>
      </c>
      <c r="I42" s="15">
        <v>0.917236263512595</v>
      </c>
      <c r="J42" s="16">
        <v>0.950341758107557</v>
      </c>
      <c r="K42" s="22">
        <v>2</v>
      </c>
    </row>
    <row r="43" spans="1:11" ht="14.25">
      <c r="A43" s="17" t="s">
        <v>33</v>
      </c>
      <c r="B43" s="114">
        <v>0</v>
      </c>
      <c r="C43" s="114">
        <v>1.004</v>
      </c>
      <c r="D43" s="114">
        <v>1.03</v>
      </c>
      <c r="E43" s="114">
        <v>0.15</v>
      </c>
      <c r="F43" s="12">
        <v>0.7280000000000001</v>
      </c>
      <c r="G43" s="13">
        <v>0.818</v>
      </c>
      <c r="H43" s="14">
        <v>2.4662120743304703</v>
      </c>
      <c r="I43" s="15">
        <v>0.777533265208861</v>
      </c>
      <c r="J43" s="16">
        <v>0.7937199591253166</v>
      </c>
      <c r="K43" s="22">
        <v>42</v>
      </c>
    </row>
    <row r="44" spans="1:11" ht="14.25">
      <c r="A44" s="17" t="s">
        <v>34</v>
      </c>
      <c r="B44" s="114">
        <v>0</v>
      </c>
      <c r="C44" s="114">
        <v>0</v>
      </c>
      <c r="D44" s="114">
        <v>0</v>
      </c>
      <c r="E44" s="114">
        <v>0</v>
      </c>
      <c r="F44" s="12">
        <v>0</v>
      </c>
      <c r="G44" s="13">
        <v>1</v>
      </c>
      <c r="H44" s="14">
        <v>1</v>
      </c>
      <c r="I44" s="15">
        <v>0.917236263512595</v>
      </c>
      <c r="J44" s="16">
        <v>0.950341758107557</v>
      </c>
      <c r="K44" s="22">
        <v>2</v>
      </c>
    </row>
    <row r="45" spans="1:11" ht="14.25">
      <c r="A45" s="17" t="s">
        <v>35</v>
      </c>
      <c r="B45" s="114">
        <v>0</v>
      </c>
      <c r="C45" s="114">
        <v>0</v>
      </c>
      <c r="D45" s="114">
        <v>0</v>
      </c>
      <c r="E45" s="114">
        <v>0</v>
      </c>
      <c r="F45" s="12">
        <v>0</v>
      </c>
      <c r="G45" s="13">
        <v>1</v>
      </c>
      <c r="H45" s="14">
        <v>1</v>
      </c>
      <c r="I45" s="15">
        <v>0.917236263512595</v>
      </c>
      <c r="J45" s="16">
        <v>0.950341758107557</v>
      </c>
      <c r="K45" s="22">
        <v>2</v>
      </c>
    </row>
    <row r="46" spans="1:11" ht="14.25">
      <c r="A46" s="17" t="s">
        <v>36</v>
      </c>
      <c r="B46" s="114">
        <v>0</v>
      </c>
      <c r="C46" s="114">
        <v>0.09</v>
      </c>
      <c r="D46" s="114">
        <v>0.09</v>
      </c>
      <c r="E46" s="114">
        <v>0</v>
      </c>
      <c r="F46" s="12">
        <v>0.06</v>
      </c>
      <c r="G46" s="13">
        <v>0.985</v>
      </c>
      <c r="H46" s="14">
        <v>1</v>
      </c>
      <c r="I46" s="15">
        <v>0.917236263512595</v>
      </c>
      <c r="J46" s="16">
        <v>0.944341758107557</v>
      </c>
      <c r="K46" s="22">
        <v>36</v>
      </c>
    </row>
    <row r="47" spans="1:11" ht="14.25">
      <c r="A47" s="17" t="s">
        <v>37</v>
      </c>
      <c r="B47" s="114">
        <v>0</v>
      </c>
      <c r="C47" s="114">
        <v>0</v>
      </c>
      <c r="D47" s="114">
        <v>0</v>
      </c>
      <c r="E47" s="114">
        <v>0.2</v>
      </c>
      <c r="F47" s="12">
        <v>0.06666666666666667</v>
      </c>
      <c r="G47" s="13">
        <v>0.9833333333333333</v>
      </c>
      <c r="H47" s="14">
        <v>2.7144176165949063</v>
      </c>
      <c r="I47" s="15">
        <v>0.7538838497818467</v>
      </c>
      <c r="J47" s="16">
        <v>0.8456636432024414</v>
      </c>
      <c r="K47" s="22">
        <v>38</v>
      </c>
    </row>
    <row r="48" spans="1:11" ht="14.25">
      <c r="A48" s="17" t="s">
        <v>38</v>
      </c>
      <c r="B48" s="114">
        <v>0</v>
      </c>
      <c r="C48" s="114">
        <v>0</v>
      </c>
      <c r="D48" s="114">
        <v>0</v>
      </c>
      <c r="E48" s="114">
        <v>0.36</v>
      </c>
      <c r="F48" s="12">
        <v>0.12</v>
      </c>
      <c r="G48" s="13">
        <v>0.97</v>
      </c>
      <c r="H48" s="14">
        <v>3.3019272488946263</v>
      </c>
      <c r="I48" s="15">
        <v>0.6979050056558531</v>
      </c>
      <c r="J48" s="16">
        <v>0.8067430033935119</v>
      </c>
      <c r="K48" s="22">
        <v>41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0.13137734173243432</v>
      </c>
      <c r="I49" s="20"/>
      <c r="J49" s="20"/>
      <c r="K49" s="22"/>
    </row>
    <row r="50" spans="1:11" ht="18" customHeight="1">
      <c r="A50" s="17" t="s">
        <v>41</v>
      </c>
      <c r="B50" s="41">
        <v>4.41</v>
      </c>
      <c r="C50" s="41">
        <v>2.05</v>
      </c>
      <c r="D50" s="41">
        <v>1.54</v>
      </c>
      <c r="E50" s="41">
        <v>12</v>
      </c>
      <c r="F50" s="18">
        <v>4</v>
      </c>
      <c r="G50" s="19"/>
      <c r="H50" s="20">
        <v>10.626585691826108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protectedRanges>
    <protectedRange sqref="E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090" r:id="rId1"/>
  </oleObject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375" style="2" customWidth="1"/>
    <col min="2" max="2" width="15.375" style="3" customWidth="1"/>
    <col min="3" max="5" width="15.375" style="4" customWidth="1"/>
    <col min="6" max="6" width="14.00390625" style="2" customWidth="1"/>
    <col min="7" max="7" width="24.375" style="2" customWidth="1"/>
    <col min="8" max="8" width="18.375" style="4" customWidth="1"/>
    <col min="9" max="9" width="20.75390625" style="4" customWidth="1"/>
    <col min="10" max="10" width="16.75390625" style="4" customWidth="1"/>
    <col min="11" max="11" width="7.75390625" style="2" customWidth="1"/>
    <col min="12" max="16384" width="9.125" style="2" customWidth="1"/>
  </cols>
  <sheetData>
    <row r="1" spans="1:11" ht="40.5" customHeight="1">
      <c r="A1" s="188" t="s">
        <v>47</v>
      </c>
      <c r="B1" s="188" t="s">
        <v>139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64.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0</v>
      </c>
      <c r="C4" s="117">
        <v>0</v>
      </c>
      <c r="D4" s="117">
        <v>0</v>
      </c>
      <c r="E4" s="117">
        <v>0</v>
      </c>
      <c r="F4" s="12">
        <v>0</v>
      </c>
      <c r="G4" s="13">
        <v>1</v>
      </c>
      <c r="H4" s="36">
        <v>1</v>
      </c>
      <c r="I4" s="15">
        <v>0</v>
      </c>
      <c r="J4" s="16">
        <v>0.4</v>
      </c>
      <c r="K4" s="22">
        <v>2</v>
      </c>
    </row>
    <row r="5" spans="1:11" ht="14.25">
      <c r="A5" s="11" t="s">
        <v>43</v>
      </c>
      <c r="B5" s="117">
        <v>127885</v>
      </c>
      <c r="C5" s="117">
        <v>45228</v>
      </c>
      <c r="D5" s="117">
        <v>51463</v>
      </c>
      <c r="E5" s="117">
        <v>50764.5</v>
      </c>
      <c r="F5" s="12">
        <v>49151.833333333336</v>
      </c>
      <c r="G5" s="13">
        <v>0</v>
      </c>
      <c r="H5" s="36">
        <v>0.7349314541869084</v>
      </c>
      <c r="I5" s="15">
        <v>1</v>
      </c>
      <c r="J5" s="16">
        <v>0.6</v>
      </c>
      <c r="K5" s="22">
        <v>1</v>
      </c>
    </row>
    <row r="6" spans="1:11" ht="14.25">
      <c r="A6" s="11" t="s">
        <v>44</v>
      </c>
      <c r="B6" s="117">
        <v>0</v>
      </c>
      <c r="C6" s="117">
        <v>0</v>
      </c>
      <c r="D6" s="117">
        <v>0</v>
      </c>
      <c r="E6" s="117">
        <v>0</v>
      </c>
      <c r="F6" s="12">
        <v>0</v>
      </c>
      <c r="G6" s="13">
        <v>1</v>
      </c>
      <c r="H6" s="36">
        <v>1</v>
      </c>
      <c r="I6" s="15">
        <v>0</v>
      </c>
      <c r="J6" s="16">
        <v>0.4</v>
      </c>
      <c r="K6" s="22">
        <v>2</v>
      </c>
    </row>
    <row r="7" spans="1:11" ht="14.25">
      <c r="A7" s="11" t="s">
        <v>45</v>
      </c>
      <c r="B7" s="117">
        <v>0</v>
      </c>
      <c r="C7" s="117">
        <v>0</v>
      </c>
      <c r="D7" s="117">
        <v>0</v>
      </c>
      <c r="E7" s="117">
        <v>0</v>
      </c>
      <c r="F7" s="12">
        <v>0</v>
      </c>
      <c r="G7" s="13">
        <v>1</v>
      </c>
      <c r="H7" s="36">
        <v>1</v>
      </c>
      <c r="I7" s="15">
        <v>0</v>
      </c>
      <c r="J7" s="16">
        <v>0.4</v>
      </c>
      <c r="K7" s="22">
        <v>2</v>
      </c>
    </row>
    <row r="8" spans="1:11" ht="14.25">
      <c r="A8" s="11" t="s">
        <v>46</v>
      </c>
      <c r="B8" s="117">
        <v>0</v>
      </c>
      <c r="C8" s="117">
        <v>0</v>
      </c>
      <c r="D8" s="117">
        <v>0</v>
      </c>
      <c r="E8" s="117">
        <v>0</v>
      </c>
      <c r="F8" s="12">
        <v>0</v>
      </c>
      <c r="G8" s="13">
        <v>1</v>
      </c>
      <c r="H8" s="36">
        <v>1</v>
      </c>
      <c r="I8" s="15">
        <v>0</v>
      </c>
      <c r="J8" s="16">
        <v>0.4</v>
      </c>
      <c r="K8" s="22">
        <v>2</v>
      </c>
    </row>
    <row r="9" spans="1:11" ht="14.25">
      <c r="A9" s="17" t="s">
        <v>39</v>
      </c>
      <c r="B9" s="117">
        <v>0</v>
      </c>
      <c r="C9" s="117">
        <v>5805</v>
      </c>
      <c r="D9" s="117">
        <v>0</v>
      </c>
      <c r="E9" s="117">
        <v>0</v>
      </c>
      <c r="F9" s="12">
        <v>1935</v>
      </c>
      <c r="G9" s="13">
        <v>0.9606321907287283</v>
      </c>
      <c r="H9" s="36">
        <v>1</v>
      </c>
      <c r="I9" s="15">
        <v>0</v>
      </c>
      <c r="J9" s="16">
        <v>0.38425287629149135</v>
      </c>
      <c r="K9" s="22">
        <v>45</v>
      </c>
    </row>
    <row r="10" spans="1:11" ht="14.25">
      <c r="A10" s="17" t="s">
        <v>1</v>
      </c>
      <c r="B10" s="117">
        <v>0</v>
      </c>
      <c r="C10" s="117">
        <v>0</v>
      </c>
      <c r="D10" s="117">
        <v>0</v>
      </c>
      <c r="E10" s="117">
        <v>0</v>
      </c>
      <c r="F10" s="12">
        <v>0</v>
      </c>
      <c r="G10" s="13">
        <v>1</v>
      </c>
      <c r="H10" s="36">
        <v>1</v>
      </c>
      <c r="I10" s="15">
        <v>0</v>
      </c>
      <c r="J10" s="16">
        <v>0.4</v>
      </c>
      <c r="K10" s="22">
        <v>2</v>
      </c>
    </row>
    <row r="11" spans="1:11" ht="14.25">
      <c r="A11" s="17" t="s">
        <v>2</v>
      </c>
      <c r="B11" s="117">
        <v>0</v>
      </c>
      <c r="C11" s="117">
        <v>0</v>
      </c>
      <c r="D11" s="117">
        <v>0</v>
      </c>
      <c r="E11" s="117">
        <v>0</v>
      </c>
      <c r="F11" s="12">
        <v>0</v>
      </c>
      <c r="G11" s="13">
        <v>1</v>
      </c>
      <c r="H11" s="36">
        <v>1</v>
      </c>
      <c r="I11" s="15">
        <v>0</v>
      </c>
      <c r="J11" s="16">
        <v>0.4</v>
      </c>
      <c r="K11" s="22">
        <v>2</v>
      </c>
    </row>
    <row r="12" spans="1:11" ht="14.25">
      <c r="A12" s="17" t="s">
        <v>3</v>
      </c>
      <c r="B12" s="117">
        <v>0</v>
      </c>
      <c r="C12" s="117">
        <v>0</v>
      </c>
      <c r="D12" s="117">
        <v>0</v>
      </c>
      <c r="E12" s="117">
        <v>0</v>
      </c>
      <c r="F12" s="12">
        <v>0</v>
      </c>
      <c r="G12" s="13">
        <v>1</v>
      </c>
      <c r="H12" s="36">
        <v>1</v>
      </c>
      <c r="I12" s="15">
        <v>0</v>
      </c>
      <c r="J12" s="16">
        <v>0.4</v>
      </c>
      <c r="K12" s="22">
        <v>2</v>
      </c>
    </row>
    <row r="13" spans="1:11" ht="14.25">
      <c r="A13" s="17" t="s">
        <v>4</v>
      </c>
      <c r="B13" s="117">
        <v>0</v>
      </c>
      <c r="C13" s="117">
        <v>0</v>
      </c>
      <c r="D13" s="117">
        <v>0</v>
      </c>
      <c r="E13" s="117">
        <v>0</v>
      </c>
      <c r="F13" s="12">
        <v>0</v>
      </c>
      <c r="G13" s="13">
        <v>1</v>
      </c>
      <c r="H13" s="36">
        <v>1</v>
      </c>
      <c r="I13" s="15">
        <v>0</v>
      </c>
      <c r="J13" s="16">
        <v>0.4</v>
      </c>
      <c r="K13" s="22">
        <v>2</v>
      </c>
    </row>
    <row r="14" spans="1:11" ht="14.25">
      <c r="A14" s="17" t="s">
        <v>5</v>
      </c>
      <c r="B14" s="117">
        <v>0</v>
      </c>
      <c r="C14" s="117">
        <v>0</v>
      </c>
      <c r="D14" s="117">
        <v>0</v>
      </c>
      <c r="E14" s="117">
        <v>0</v>
      </c>
      <c r="F14" s="12">
        <v>0</v>
      </c>
      <c r="G14" s="13">
        <v>1</v>
      </c>
      <c r="H14" s="36">
        <v>1</v>
      </c>
      <c r="I14" s="15">
        <v>0</v>
      </c>
      <c r="J14" s="16">
        <v>0.4</v>
      </c>
      <c r="K14" s="22">
        <v>2</v>
      </c>
    </row>
    <row r="15" spans="1:11" ht="14.25">
      <c r="A15" s="17" t="s">
        <v>6</v>
      </c>
      <c r="B15" s="117">
        <v>0</v>
      </c>
      <c r="C15" s="117">
        <v>0</v>
      </c>
      <c r="D15" s="117">
        <v>0</v>
      </c>
      <c r="E15" s="117">
        <v>0</v>
      </c>
      <c r="F15" s="12">
        <v>0</v>
      </c>
      <c r="G15" s="13">
        <v>1</v>
      </c>
      <c r="H15" s="36">
        <v>1</v>
      </c>
      <c r="I15" s="15">
        <v>0</v>
      </c>
      <c r="J15" s="16">
        <v>0.4</v>
      </c>
      <c r="K15" s="22">
        <v>2</v>
      </c>
    </row>
    <row r="16" spans="1:11" ht="14.25">
      <c r="A16" s="17" t="s">
        <v>7</v>
      </c>
      <c r="B16" s="117">
        <v>0</v>
      </c>
      <c r="C16" s="117">
        <v>0</v>
      </c>
      <c r="D16" s="117">
        <v>0</v>
      </c>
      <c r="E16" s="117">
        <v>0</v>
      </c>
      <c r="F16" s="12">
        <v>0</v>
      </c>
      <c r="G16" s="13">
        <v>1</v>
      </c>
      <c r="H16" s="36">
        <v>1</v>
      </c>
      <c r="I16" s="15">
        <v>0</v>
      </c>
      <c r="J16" s="16">
        <v>0.4</v>
      </c>
      <c r="K16" s="22">
        <v>2</v>
      </c>
    </row>
    <row r="17" spans="1:11" ht="14.25">
      <c r="A17" s="17" t="s">
        <v>8</v>
      </c>
      <c r="B17" s="117">
        <v>0</v>
      </c>
      <c r="C17" s="117">
        <v>0</v>
      </c>
      <c r="D17" s="117">
        <v>0</v>
      </c>
      <c r="E17" s="117">
        <v>0</v>
      </c>
      <c r="F17" s="12">
        <v>0</v>
      </c>
      <c r="G17" s="13">
        <v>1</v>
      </c>
      <c r="H17" s="36">
        <v>1</v>
      </c>
      <c r="I17" s="15">
        <v>0</v>
      </c>
      <c r="J17" s="16">
        <v>0.4</v>
      </c>
      <c r="K17" s="22">
        <v>2</v>
      </c>
    </row>
    <row r="18" spans="1:11" ht="14.25">
      <c r="A18" s="17" t="s">
        <v>9</v>
      </c>
      <c r="B18" s="117">
        <v>0</v>
      </c>
      <c r="C18" s="117">
        <v>0</v>
      </c>
      <c r="D18" s="117">
        <v>0</v>
      </c>
      <c r="E18" s="117">
        <v>0</v>
      </c>
      <c r="F18" s="12">
        <v>0</v>
      </c>
      <c r="G18" s="13">
        <v>1</v>
      </c>
      <c r="H18" s="36">
        <v>1</v>
      </c>
      <c r="I18" s="15">
        <v>0</v>
      </c>
      <c r="J18" s="16">
        <v>0.4</v>
      </c>
      <c r="K18" s="22">
        <v>2</v>
      </c>
    </row>
    <row r="19" spans="1:11" ht="14.25">
      <c r="A19" s="17" t="s">
        <v>10</v>
      </c>
      <c r="B19" s="117">
        <v>0</v>
      </c>
      <c r="C19" s="117">
        <v>0</v>
      </c>
      <c r="D19" s="117">
        <v>0</v>
      </c>
      <c r="E19" s="117">
        <v>0</v>
      </c>
      <c r="F19" s="12">
        <v>0</v>
      </c>
      <c r="G19" s="13">
        <v>1</v>
      </c>
      <c r="H19" s="36">
        <v>1</v>
      </c>
      <c r="I19" s="15">
        <v>0</v>
      </c>
      <c r="J19" s="16">
        <v>0.4</v>
      </c>
      <c r="K19" s="22">
        <v>2</v>
      </c>
    </row>
    <row r="20" spans="1:11" ht="14.25">
      <c r="A20" s="17" t="s">
        <v>11</v>
      </c>
      <c r="B20" s="117">
        <v>0</v>
      </c>
      <c r="C20" s="117">
        <v>0</v>
      </c>
      <c r="D20" s="117">
        <v>0</v>
      </c>
      <c r="E20" s="117">
        <v>0</v>
      </c>
      <c r="F20" s="12">
        <v>0</v>
      </c>
      <c r="G20" s="13">
        <v>1</v>
      </c>
      <c r="H20" s="36">
        <v>1</v>
      </c>
      <c r="I20" s="15">
        <v>0</v>
      </c>
      <c r="J20" s="16">
        <v>0.4</v>
      </c>
      <c r="K20" s="22">
        <v>2</v>
      </c>
    </row>
    <row r="21" spans="1:11" ht="14.25">
      <c r="A21" s="17" t="s">
        <v>12</v>
      </c>
      <c r="B21" s="117">
        <v>0</v>
      </c>
      <c r="C21" s="117">
        <v>0</v>
      </c>
      <c r="D21" s="117">
        <v>0</v>
      </c>
      <c r="E21" s="117">
        <v>0</v>
      </c>
      <c r="F21" s="12">
        <v>0</v>
      </c>
      <c r="G21" s="13">
        <v>1</v>
      </c>
      <c r="H21" s="36">
        <v>1</v>
      </c>
      <c r="I21" s="15">
        <v>0</v>
      </c>
      <c r="J21" s="16">
        <v>0.4</v>
      </c>
      <c r="K21" s="22">
        <v>2</v>
      </c>
    </row>
    <row r="22" spans="1:11" ht="14.25">
      <c r="A22" s="17" t="s">
        <v>13</v>
      </c>
      <c r="B22" s="117">
        <v>0</v>
      </c>
      <c r="C22" s="117">
        <v>0</v>
      </c>
      <c r="D22" s="117">
        <v>0</v>
      </c>
      <c r="E22" s="117">
        <v>0</v>
      </c>
      <c r="F22" s="12">
        <v>0</v>
      </c>
      <c r="G22" s="13">
        <v>1</v>
      </c>
      <c r="H22" s="36">
        <v>1</v>
      </c>
      <c r="I22" s="15">
        <v>0</v>
      </c>
      <c r="J22" s="16">
        <v>0.4</v>
      </c>
      <c r="K22" s="22">
        <v>2</v>
      </c>
    </row>
    <row r="23" spans="1:11" ht="14.25">
      <c r="A23" s="17" t="s">
        <v>14</v>
      </c>
      <c r="B23" s="117">
        <v>0</v>
      </c>
      <c r="C23" s="117">
        <v>0</v>
      </c>
      <c r="D23" s="117">
        <v>0</v>
      </c>
      <c r="E23" s="117">
        <v>0</v>
      </c>
      <c r="F23" s="12">
        <v>0</v>
      </c>
      <c r="G23" s="13">
        <v>1</v>
      </c>
      <c r="H23" s="36">
        <v>1</v>
      </c>
      <c r="I23" s="15">
        <v>0</v>
      </c>
      <c r="J23" s="16">
        <v>0.4</v>
      </c>
      <c r="K23" s="22">
        <v>2</v>
      </c>
    </row>
    <row r="24" spans="1:11" ht="14.25">
      <c r="A24" s="17" t="s">
        <v>15</v>
      </c>
      <c r="B24" s="117">
        <v>0</v>
      </c>
      <c r="C24" s="117">
        <v>0</v>
      </c>
      <c r="D24" s="117">
        <v>0</v>
      </c>
      <c r="E24" s="117">
        <v>0</v>
      </c>
      <c r="F24" s="12">
        <v>0</v>
      </c>
      <c r="G24" s="13">
        <v>1</v>
      </c>
      <c r="H24" s="36">
        <v>1</v>
      </c>
      <c r="I24" s="15">
        <v>0</v>
      </c>
      <c r="J24" s="16">
        <v>0.4</v>
      </c>
      <c r="K24" s="22">
        <v>2</v>
      </c>
    </row>
    <row r="25" spans="1:11" ht="14.25">
      <c r="A25" s="17" t="s">
        <v>16</v>
      </c>
      <c r="B25" s="117">
        <v>0</v>
      </c>
      <c r="C25" s="117">
        <v>0</v>
      </c>
      <c r="D25" s="117">
        <v>0</v>
      </c>
      <c r="E25" s="117">
        <v>0</v>
      </c>
      <c r="F25" s="12">
        <v>0</v>
      </c>
      <c r="G25" s="13">
        <v>1</v>
      </c>
      <c r="H25" s="36">
        <v>1</v>
      </c>
      <c r="I25" s="15">
        <v>0</v>
      </c>
      <c r="J25" s="16">
        <v>0.4</v>
      </c>
      <c r="K25" s="22">
        <v>2</v>
      </c>
    </row>
    <row r="26" spans="1:11" ht="14.25">
      <c r="A26" s="17" t="s">
        <v>17</v>
      </c>
      <c r="B26" s="117">
        <v>0</v>
      </c>
      <c r="C26" s="117">
        <v>0</v>
      </c>
      <c r="D26" s="117">
        <v>0</v>
      </c>
      <c r="E26" s="117">
        <v>0</v>
      </c>
      <c r="F26" s="12">
        <v>0</v>
      </c>
      <c r="G26" s="13">
        <v>1</v>
      </c>
      <c r="H26" s="36">
        <v>1</v>
      </c>
      <c r="I26" s="15">
        <v>0</v>
      </c>
      <c r="J26" s="16">
        <v>0.4</v>
      </c>
      <c r="K26" s="22">
        <v>2</v>
      </c>
    </row>
    <row r="27" spans="1:11" ht="14.25">
      <c r="A27" s="17" t="s">
        <v>18</v>
      </c>
      <c r="B27" s="117">
        <v>0</v>
      </c>
      <c r="C27" s="117">
        <v>0</v>
      </c>
      <c r="D27" s="117">
        <v>0</v>
      </c>
      <c r="E27" s="117">
        <v>0</v>
      </c>
      <c r="F27" s="12">
        <v>0</v>
      </c>
      <c r="G27" s="13">
        <v>1</v>
      </c>
      <c r="H27" s="36">
        <v>1</v>
      </c>
      <c r="I27" s="15">
        <v>0</v>
      </c>
      <c r="J27" s="16">
        <v>0.4</v>
      </c>
      <c r="K27" s="22">
        <v>2</v>
      </c>
    </row>
    <row r="28" spans="1:11" ht="14.25">
      <c r="A28" s="17" t="s">
        <v>19</v>
      </c>
      <c r="B28" s="117">
        <v>0</v>
      </c>
      <c r="C28" s="117">
        <v>0</v>
      </c>
      <c r="D28" s="117">
        <v>0</v>
      </c>
      <c r="E28" s="117">
        <v>0</v>
      </c>
      <c r="F28" s="12">
        <v>0</v>
      </c>
      <c r="G28" s="13">
        <v>1</v>
      </c>
      <c r="H28" s="36">
        <v>1</v>
      </c>
      <c r="I28" s="15">
        <v>0</v>
      </c>
      <c r="J28" s="16">
        <v>0.4</v>
      </c>
      <c r="K28" s="22">
        <v>2</v>
      </c>
    </row>
    <row r="29" spans="1:11" ht="14.25">
      <c r="A29" s="17" t="s">
        <v>20</v>
      </c>
      <c r="B29" s="117">
        <v>0</v>
      </c>
      <c r="C29" s="117">
        <v>0</v>
      </c>
      <c r="D29" s="117">
        <v>0</v>
      </c>
      <c r="E29" s="117">
        <v>0</v>
      </c>
      <c r="F29" s="12">
        <v>0</v>
      </c>
      <c r="G29" s="13">
        <v>1</v>
      </c>
      <c r="H29" s="36">
        <v>1</v>
      </c>
      <c r="I29" s="15">
        <v>0</v>
      </c>
      <c r="J29" s="16">
        <v>0.4</v>
      </c>
      <c r="K29" s="22">
        <v>2</v>
      </c>
    </row>
    <row r="30" spans="1:11" ht="14.25">
      <c r="A30" s="17" t="s">
        <v>21</v>
      </c>
      <c r="B30" s="117">
        <v>0</v>
      </c>
      <c r="C30" s="117">
        <v>0</v>
      </c>
      <c r="D30" s="117">
        <v>0</v>
      </c>
      <c r="E30" s="117">
        <v>0</v>
      </c>
      <c r="F30" s="12">
        <v>0</v>
      </c>
      <c r="G30" s="13">
        <v>1</v>
      </c>
      <c r="H30" s="36">
        <v>1</v>
      </c>
      <c r="I30" s="15">
        <v>0</v>
      </c>
      <c r="J30" s="16">
        <v>0.4</v>
      </c>
      <c r="K30" s="22">
        <v>2</v>
      </c>
    </row>
    <row r="31" spans="1:11" ht="14.25">
      <c r="A31" s="17" t="s">
        <v>22</v>
      </c>
      <c r="B31" s="117">
        <v>0</v>
      </c>
      <c r="C31" s="117">
        <v>0</v>
      </c>
      <c r="D31" s="117">
        <v>0</v>
      </c>
      <c r="E31" s="117">
        <v>0</v>
      </c>
      <c r="F31" s="12">
        <v>0</v>
      </c>
      <c r="G31" s="13">
        <v>1</v>
      </c>
      <c r="H31" s="36">
        <v>1</v>
      </c>
      <c r="I31" s="15">
        <v>0</v>
      </c>
      <c r="J31" s="16">
        <v>0.4</v>
      </c>
      <c r="K31" s="22">
        <v>2</v>
      </c>
    </row>
    <row r="32" spans="1:11" ht="14.25">
      <c r="A32" s="17" t="s">
        <v>23</v>
      </c>
      <c r="B32" s="117">
        <v>0</v>
      </c>
      <c r="C32" s="117">
        <v>0</v>
      </c>
      <c r="D32" s="117">
        <v>0</v>
      </c>
      <c r="E32" s="117">
        <v>0</v>
      </c>
      <c r="F32" s="12">
        <v>0</v>
      </c>
      <c r="G32" s="13">
        <v>1</v>
      </c>
      <c r="H32" s="36">
        <v>1</v>
      </c>
      <c r="I32" s="15">
        <v>0</v>
      </c>
      <c r="J32" s="16">
        <v>0.4</v>
      </c>
      <c r="K32" s="22">
        <v>2</v>
      </c>
    </row>
    <row r="33" spans="1:11" ht="14.25">
      <c r="A33" s="17" t="s">
        <v>24</v>
      </c>
      <c r="B33" s="117">
        <v>0</v>
      </c>
      <c r="C33" s="117">
        <v>0</v>
      </c>
      <c r="D33" s="117">
        <v>0</v>
      </c>
      <c r="E33" s="117">
        <v>0</v>
      </c>
      <c r="F33" s="12">
        <v>0</v>
      </c>
      <c r="G33" s="13">
        <v>1</v>
      </c>
      <c r="H33" s="36">
        <v>1</v>
      </c>
      <c r="I33" s="15">
        <v>0</v>
      </c>
      <c r="J33" s="16">
        <v>0.4</v>
      </c>
      <c r="K33" s="22">
        <v>2</v>
      </c>
    </row>
    <row r="34" spans="1:11" ht="14.25">
      <c r="A34" s="17" t="s">
        <v>25</v>
      </c>
      <c r="B34" s="117">
        <v>0</v>
      </c>
      <c r="C34" s="117">
        <v>0</v>
      </c>
      <c r="D34" s="117">
        <v>0</v>
      </c>
      <c r="E34" s="117">
        <v>0</v>
      </c>
      <c r="F34" s="12">
        <v>0</v>
      </c>
      <c r="G34" s="13">
        <v>1</v>
      </c>
      <c r="H34" s="36">
        <v>1</v>
      </c>
      <c r="I34" s="15">
        <v>0</v>
      </c>
      <c r="J34" s="16">
        <v>0.4</v>
      </c>
      <c r="K34" s="22">
        <v>2</v>
      </c>
    </row>
    <row r="35" spans="1:11" ht="14.25">
      <c r="A35" s="17" t="s">
        <v>26</v>
      </c>
      <c r="B35" s="117">
        <v>0</v>
      </c>
      <c r="C35" s="117">
        <v>0</v>
      </c>
      <c r="D35" s="117">
        <v>0</v>
      </c>
      <c r="E35" s="117">
        <v>0</v>
      </c>
      <c r="F35" s="12">
        <v>0</v>
      </c>
      <c r="G35" s="13">
        <v>1</v>
      </c>
      <c r="H35" s="36">
        <v>1</v>
      </c>
      <c r="I35" s="15">
        <v>0</v>
      </c>
      <c r="J35" s="16">
        <v>0.4</v>
      </c>
      <c r="K35" s="22">
        <v>2</v>
      </c>
    </row>
    <row r="36" spans="1:11" ht="14.25">
      <c r="A36" s="17" t="s">
        <v>27</v>
      </c>
      <c r="B36" s="117">
        <v>0</v>
      </c>
      <c r="C36" s="117">
        <v>0</v>
      </c>
      <c r="D36" s="117">
        <v>0</v>
      </c>
      <c r="E36" s="117">
        <v>0</v>
      </c>
      <c r="F36" s="12">
        <v>0</v>
      </c>
      <c r="G36" s="13">
        <v>1</v>
      </c>
      <c r="H36" s="36">
        <v>1</v>
      </c>
      <c r="I36" s="15">
        <v>0</v>
      </c>
      <c r="J36" s="16">
        <v>0.4</v>
      </c>
      <c r="K36" s="22">
        <v>2</v>
      </c>
    </row>
    <row r="37" spans="1:11" ht="14.25">
      <c r="A37" s="17" t="s">
        <v>28</v>
      </c>
      <c r="B37" s="117">
        <v>0</v>
      </c>
      <c r="C37" s="117">
        <v>0</v>
      </c>
      <c r="D37" s="117">
        <v>0</v>
      </c>
      <c r="E37" s="117">
        <v>0</v>
      </c>
      <c r="F37" s="12">
        <v>0</v>
      </c>
      <c r="G37" s="13">
        <v>1</v>
      </c>
      <c r="H37" s="36">
        <v>1</v>
      </c>
      <c r="I37" s="15">
        <v>0</v>
      </c>
      <c r="J37" s="16">
        <v>0.4</v>
      </c>
      <c r="K37" s="22">
        <v>2</v>
      </c>
    </row>
    <row r="38" spans="1:11" ht="14.25">
      <c r="A38" s="17" t="s">
        <v>29</v>
      </c>
      <c r="B38" s="117">
        <v>0</v>
      </c>
      <c r="C38" s="117">
        <v>0</v>
      </c>
      <c r="D38" s="117">
        <v>0</v>
      </c>
      <c r="E38" s="117">
        <v>0</v>
      </c>
      <c r="F38" s="12">
        <v>0</v>
      </c>
      <c r="G38" s="13">
        <v>1</v>
      </c>
      <c r="H38" s="36">
        <v>1</v>
      </c>
      <c r="I38" s="15">
        <v>0</v>
      </c>
      <c r="J38" s="16">
        <v>0.4</v>
      </c>
      <c r="K38" s="22">
        <v>2</v>
      </c>
    </row>
    <row r="39" spans="1:11" ht="14.25">
      <c r="A39" s="17" t="s">
        <v>0</v>
      </c>
      <c r="B39" s="117">
        <v>0</v>
      </c>
      <c r="C39" s="117">
        <v>0</v>
      </c>
      <c r="D39" s="117">
        <v>0</v>
      </c>
      <c r="E39" s="117">
        <v>0</v>
      </c>
      <c r="F39" s="12">
        <v>0</v>
      </c>
      <c r="G39" s="13">
        <v>1</v>
      </c>
      <c r="H39" s="36">
        <v>1</v>
      </c>
      <c r="I39" s="15">
        <v>0</v>
      </c>
      <c r="J39" s="16">
        <v>0.4</v>
      </c>
      <c r="K39" s="22">
        <v>2</v>
      </c>
    </row>
    <row r="40" spans="1:11" ht="14.25">
      <c r="A40" s="17" t="s">
        <v>30</v>
      </c>
      <c r="B40" s="117">
        <v>0</v>
      </c>
      <c r="C40" s="117">
        <v>0</v>
      </c>
      <c r="D40" s="117">
        <v>0</v>
      </c>
      <c r="E40" s="117">
        <v>0</v>
      </c>
      <c r="F40" s="12">
        <v>0</v>
      </c>
      <c r="G40" s="13">
        <v>1</v>
      </c>
      <c r="H40" s="36">
        <v>1</v>
      </c>
      <c r="I40" s="15">
        <v>0</v>
      </c>
      <c r="J40" s="16">
        <v>0.4</v>
      </c>
      <c r="K40" s="22">
        <v>2</v>
      </c>
    </row>
    <row r="41" spans="1:11" ht="14.25">
      <c r="A41" s="17" t="s">
        <v>31</v>
      </c>
      <c r="B41" s="117">
        <v>0</v>
      </c>
      <c r="C41" s="117">
        <v>0</v>
      </c>
      <c r="D41" s="117">
        <v>0</v>
      </c>
      <c r="E41" s="117">
        <v>0</v>
      </c>
      <c r="F41" s="12">
        <v>0</v>
      </c>
      <c r="G41" s="13">
        <v>1</v>
      </c>
      <c r="H41" s="36">
        <v>1</v>
      </c>
      <c r="I41" s="15">
        <v>0</v>
      </c>
      <c r="J41" s="16">
        <v>0.4</v>
      </c>
      <c r="K41" s="22">
        <v>2</v>
      </c>
    </row>
    <row r="42" spans="1:11" ht="14.25">
      <c r="A42" s="17" t="s">
        <v>32</v>
      </c>
      <c r="B42" s="117">
        <v>0</v>
      </c>
      <c r="C42" s="117">
        <v>0</v>
      </c>
      <c r="D42" s="117">
        <v>0</v>
      </c>
      <c r="E42" s="117">
        <v>0</v>
      </c>
      <c r="F42" s="12">
        <v>0</v>
      </c>
      <c r="G42" s="13">
        <v>1</v>
      </c>
      <c r="H42" s="36">
        <v>1</v>
      </c>
      <c r="I42" s="15">
        <v>0</v>
      </c>
      <c r="J42" s="16">
        <v>0.4</v>
      </c>
      <c r="K42" s="22">
        <v>2</v>
      </c>
    </row>
    <row r="43" spans="1:11" ht="14.25">
      <c r="A43" s="17" t="s">
        <v>33</v>
      </c>
      <c r="B43" s="117">
        <v>0</v>
      </c>
      <c r="C43" s="117">
        <v>0</v>
      </c>
      <c r="D43" s="117">
        <v>0</v>
      </c>
      <c r="E43" s="117">
        <v>0</v>
      </c>
      <c r="F43" s="12">
        <v>0</v>
      </c>
      <c r="G43" s="13">
        <v>1</v>
      </c>
      <c r="H43" s="36">
        <v>1</v>
      </c>
      <c r="I43" s="15">
        <v>0</v>
      </c>
      <c r="J43" s="16">
        <v>0.4</v>
      </c>
      <c r="K43" s="22">
        <v>2</v>
      </c>
    </row>
    <row r="44" spans="1:11" ht="14.25">
      <c r="A44" s="17" t="s">
        <v>34</v>
      </c>
      <c r="B44" s="117">
        <v>0</v>
      </c>
      <c r="C44" s="117">
        <v>0</v>
      </c>
      <c r="D44" s="117">
        <v>0</v>
      </c>
      <c r="E44" s="117">
        <v>0</v>
      </c>
      <c r="F44" s="12">
        <v>0</v>
      </c>
      <c r="G44" s="13">
        <v>1</v>
      </c>
      <c r="H44" s="36">
        <v>1</v>
      </c>
      <c r="I44" s="15">
        <v>0</v>
      </c>
      <c r="J44" s="16">
        <v>0.4</v>
      </c>
      <c r="K44" s="22">
        <v>2</v>
      </c>
    </row>
    <row r="45" spans="1:11" ht="14.25">
      <c r="A45" s="17" t="s">
        <v>35</v>
      </c>
      <c r="B45" s="117">
        <v>0</v>
      </c>
      <c r="C45" s="117">
        <v>0</v>
      </c>
      <c r="D45" s="117">
        <v>0</v>
      </c>
      <c r="E45" s="117">
        <v>0</v>
      </c>
      <c r="F45" s="12">
        <v>0</v>
      </c>
      <c r="G45" s="13">
        <v>1</v>
      </c>
      <c r="H45" s="36">
        <v>1</v>
      </c>
      <c r="I45" s="15">
        <v>0</v>
      </c>
      <c r="J45" s="16">
        <v>0.4</v>
      </c>
      <c r="K45" s="22">
        <v>2</v>
      </c>
    </row>
    <row r="46" spans="1:11" ht="14.25">
      <c r="A46" s="17" t="s">
        <v>36</v>
      </c>
      <c r="B46" s="117">
        <v>0</v>
      </c>
      <c r="C46" s="117">
        <v>0</v>
      </c>
      <c r="D46" s="117">
        <v>0</v>
      </c>
      <c r="E46" s="117">
        <v>0</v>
      </c>
      <c r="F46" s="12">
        <v>0</v>
      </c>
      <c r="G46" s="13">
        <v>1</v>
      </c>
      <c r="H46" s="36">
        <v>1</v>
      </c>
      <c r="I46" s="15">
        <v>0</v>
      </c>
      <c r="J46" s="16">
        <v>0.4</v>
      </c>
      <c r="K46" s="22">
        <v>2</v>
      </c>
    </row>
    <row r="47" spans="1:11" ht="14.25">
      <c r="A47" s="17" t="s">
        <v>37</v>
      </c>
      <c r="B47" s="117">
        <v>0</v>
      </c>
      <c r="C47" s="117">
        <v>0</v>
      </c>
      <c r="D47" s="117">
        <v>0</v>
      </c>
      <c r="E47" s="117">
        <v>0</v>
      </c>
      <c r="F47" s="12">
        <v>0</v>
      </c>
      <c r="G47" s="13">
        <v>1</v>
      </c>
      <c r="H47" s="36">
        <v>1</v>
      </c>
      <c r="I47" s="15">
        <v>0</v>
      </c>
      <c r="J47" s="16">
        <v>0.4</v>
      </c>
      <c r="K47" s="22">
        <v>2</v>
      </c>
    </row>
    <row r="48" spans="1:11" ht="14.25">
      <c r="A48" s="17" t="s">
        <v>38</v>
      </c>
      <c r="B48" s="117">
        <v>0</v>
      </c>
      <c r="C48" s="117">
        <v>0</v>
      </c>
      <c r="D48" s="117">
        <v>0</v>
      </c>
      <c r="E48" s="117">
        <v>0</v>
      </c>
      <c r="F48" s="12">
        <v>0</v>
      </c>
      <c r="G48" s="13">
        <v>1</v>
      </c>
      <c r="H48" s="36">
        <v>1</v>
      </c>
      <c r="I48" s="15">
        <v>0</v>
      </c>
      <c r="J48" s="16">
        <v>0.4</v>
      </c>
      <c r="K48" s="22">
        <v>2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0.7349314541869084</v>
      </c>
      <c r="I49" s="20"/>
      <c r="J49" s="20"/>
      <c r="K49" s="22"/>
    </row>
    <row r="50" spans="1:11" ht="18" customHeight="1">
      <c r="A50" s="17" t="s">
        <v>41</v>
      </c>
      <c r="B50" s="41">
        <v>127885</v>
      </c>
      <c r="C50" s="41">
        <v>45228</v>
      </c>
      <c r="D50" s="41">
        <v>51463</v>
      </c>
      <c r="E50" s="41">
        <v>50764.5</v>
      </c>
      <c r="F50" s="18">
        <v>49151.833333333336</v>
      </c>
      <c r="G50" s="19"/>
      <c r="H50" s="20">
        <v>1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protectedRanges>
    <protectedRange sqref="E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089" r:id="rId1"/>
  </oleObject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00390625" defaultRowHeight="12.75"/>
  <cols>
    <col min="1" max="1" width="27.375" style="2" customWidth="1"/>
    <col min="2" max="2" width="15.375" style="3" customWidth="1"/>
    <col min="3" max="5" width="15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5.75390625" style="4" customWidth="1"/>
    <col min="11" max="11" width="8.125" style="2" customWidth="1"/>
    <col min="12" max="16384" width="9.125" style="2" customWidth="1"/>
  </cols>
  <sheetData>
    <row r="1" spans="1:11" ht="64.5" customHeight="1">
      <c r="A1" s="188" t="s">
        <v>47</v>
      </c>
      <c r="B1" s="195" t="s">
        <v>140</v>
      </c>
      <c r="C1" s="195"/>
      <c r="D1" s="195"/>
      <c r="E1" s="195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4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48.75" customHeight="1">
      <c r="A3" s="30" t="s">
        <v>83</v>
      </c>
      <c r="B3" s="119" t="s">
        <v>137</v>
      </c>
      <c r="C3" s="119" t="s">
        <v>137</v>
      </c>
      <c r="D3" s="119" t="s">
        <v>137</v>
      </c>
      <c r="E3" s="119" t="s">
        <v>137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0</v>
      </c>
      <c r="C4" s="117">
        <v>0</v>
      </c>
      <c r="D4" s="144">
        <v>1.46281</v>
      </c>
      <c r="E4" s="144">
        <v>0</v>
      </c>
      <c r="F4" s="12">
        <v>0.48760333333333333</v>
      </c>
      <c r="G4" s="13">
        <v>0.5191415084415926</v>
      </c>
      <c r="H4" s="36">
        <v>1</v>
      </c>
      <c r="I4" s="15">
        <v>1</v>
      </c>
      <c r="J4" s="16">
        <v>0.807656603376637</v>
      </c>
      <c r="K4" s="22">
        <v>14</v>
      </c>
    </row>
    <row r="5" spans="1:11" ht="14.25">
      <c r="A5" s="11" t="s">
        <v>43</v>
      </c>
      <c r="B5" s="117">
        <v>0</v>
      </c>
      <c r="C5" s="117">
        <v>0</v>
      </c>
      <c r="D5" s="144">
        <v>0.71572</v>
      </c>
      <c r="E5" s="144">
        <v>0.34627</v>
      </c>
      <c r="F5" s="12">
        <v>0.3539966666666667</v>
      </c>
      <c r="G5" s="13">
        <v>0.6509000420764739</v>
      </c>
      <c r="H5" s="36">
        <v>7.022174579219451</v>
      </c>
      <c r="I5" s="15">
        <v>0.5137026676963081</v>
      </c>
      <c r="J5" s="16">
        <v>0.5685816174483744</v>
      </c>
      <c r="K5" s="22">
        <v>21</v>
      </c>
    </row>
    <row r="6" spans="1:11" ht="14.25">
      <c r="A6" s="11" t="s">
        <v>44</v>
      </c>
      <c r="B6" s="117">
        <v>0</v>
      </c>
      <c r="C6" s="117">
        <v>0</v>
      </c>
      <c r="D6" s="144">
        <v>0.65576</v>
      </c>
      <c r="E6" s="144">
        <v>0.72189</v>
      </c>
      <c r="F6" s="12">
        <v>0.45921666666666666</v>
      </c>
      <c r="G6" s="13">
        <v>0.5471355125440489</v>
      </c>
      <c r="H6" s="36">
        <v>8.970645099259611</v>
      </c>
      <c r="I6" s="15">
        <v>0.3563614940880981</v>
      </c>
      <c r="J6" s="16">
        <v>0.4326711014704784</v>
      </c>
      <c r="K6" s="22">
        <v>29</v>
      </c>
    </row>
    <row r="7" spans="1:11" ht="14.25">
      <c r="A7" s="11" t="s">
        <v>45</v>
      </c>
      <c r="B7" s="117">
        <v>0</v>
      </c>
      <c r="C7" s="117">
        <v>0</v>
      </c>
      <c r="D7" s="144">
        <v>0</v>
      </c>
      <c r="E7" s="144">
        <v>1.46318</v>
      </c>
      <c r="F7" s="12">
        <v>0.48772666666666664</v>
      </c>
      <c r="G7" s="13">
        <v>0.519019881133961</v>
      </c>
      <c r="H7" s="36">
        <v>11.352702365194189</v>
      </c>
      <c r="I7" s="15">
        <v>0.1640077058376166</v>
      </c>
      <c r="J7" s="16">
        <v>0.3060125759561544</v>
      </c>
      <c r="K7" s="22">
        <v>37</v>
      </c>
    </row>
    <row r="8" spans="1:11" ht="14.25">
      <c r="A8" s="11" t="s">
        <v>46</v>
      </c>
      <c r="B8" s="117">
        <v>0</v>
      </c>
      <c r="C8" s="117">
        <v>0</v>
      </c>
      <c r="D8" s="144">
        <v>0.32551</v>
      </c>
      <c r="E8" s="144">
        <v>0.80709</v>
      </c>
      <c r="F8" s="12">
        <v>0.37753333333333333</v>
      </c>
      <c r="G8" s="13">
        <v>0.6276889496660181</v>
      </c>
      <c r="H8" s="36">
        <v>9.310521102570473</v>
      </c>
      <c r="I8" s="15">
        <v>0.3289161267129239</v>
      </c>
      <c r="J8" s="16">
        <v>0.4484252558941616</v>
      </c>
      <c r="K8" s="22">
        <v>27</v>
      </c>
    </row>
    <row r="9" spans="1:11" ht="14.25">
      <c r="A9" s="17" t="s">
        <v>39</v>
      </c>
      <c r="B9" s="117">
        <v>0</v>
      </c>
      <c r="C9" s="117">
        <v>0</v>
      </c>
      <c r="D9" s="144">
        <v>0</v>
      </c>
      <c r="E9" s="144">
        <v>0</v>
      </c>
      <c r="F9" s="12">
        <v>0</v>
      </c>
      <c r="G9" s="13">
        <v>1</v>
      </c>
      <c r="H9" s="36">
        <v>1</v>
      </c>
      <c r="I9" s="15">
        <v>1</v>
      </c>
      <c r="J9" s="16">
        <v>1</v>
      </c>
      <c r="K9" s="22">
        <v>1</v>
      </c>
    </row>
    <row r="10" spans="1:11" ht="14.25">
      <c r="A10" s="17" t="s">
        <v>1</v>
      </c>
      <c r="B10" s="117">
        <v>0</v>
      </c>
      <c r="C10" s="117">
        <v>0</v>
      </c>
      <c r="D10" s="144">
        <v>0</v>
      </c>
      <c r="E10" s="144">
        <v>0</v>
      </c>
      <c r="F10" s="12">
        <v>0</v>
      </c>
      <c r="G10" s="13">
        <v>1</v>
      </c>
      <c r="H10" s="36">
        <v>1</v>
      </c>
      <c r="I10" s="15">
        <v>1</v>
      </c>
      <c r="J10" s="16">
        <v>1</v>
      </c>
      <c r="K10" s="22">
        <v>1</v>
      </c>
    </row>
    <row r="11" spans="1:11" ht="14.25">
      <c r="A11" s="17" t="s">
        <v>2</v>
      </c>
      <c r="B11" s="117">
        <v>0</v>
      </c>
      <c r="C11" s="117">
        <v>0</v>
      </c>
      <c r="D11" s="144">
        <v>0</v>
      </c>
      <c r="E11" s="144">
        <v>0.56243</v>
      </c>
      <c r="F11" s="12">
        <v>0.18747666666666665</v>
      </c>
      <c r="G11" s="13">
        <v>0.8151166307263452</v>
      </c>
      <c r="H11" s="36">
        <v>8.254475685946337</v>
      </c>
      <c r="I11" s="15">
        <v>0.4141929751569989</v>
      </c>
      <c r="J11" s="16">
        <v>0.5745624373847373</v>
      </c>
      <c r="K11" s="22">
        <v>20</v>
      </c>
    </row>
    <row r="12" spans="1:11" ht="14.25">
      <c r="A12" s="17" t="s">
        <v>3</v>
      </c>
      <c r="B12" s="117">
        <v>0</v>
      </c>
      <c r="C12" s="117">
        <v>0</v>
      </c>
      <c r="D12" s="144">
        <v>0.58748</v>
      </c>
      <c r="E12" s="144">
        <v>0</v>
      </c>
      <c r="F12" s="12">
        <v>0.19582666666666668</v>
      </c>
      <c r="G12" s="13">
        <v>0.8068821332772314</v>
      </c>
      <c r="H12" s="36">
        <v>1</v>
      </c>
      <c r="I12" s="15">
        <v>1</v>
      </c>
      <c r="J12" s="16">
        <v>0.9227528533108925</v>
      </c>
      <c r="K12" s="22">
        <v>11</v>
      </c>
    </row>
    <row r="13" spans="1:11" ht="14.25">
      <c r="A13" s="17" t="s">
        <v>4</v>
      </c>
      <c r="B13" s="117">
        <v>0</v>
      </c>
      <c r="C13" s="117">
        <v>0</v>
      </c>
      <c r="D13" s="144">
        <v>0.38712</v>
      </c>
      <c r="E13" s="144">
        <v>0.22241</v>
      </c>
      <c r="F13" s="12">
        <v>0.20317666666666667</v>
      </c>
      <c r="G13" s="13">
        <v>0.7996338031872929</v>
      </c>
      <c r="H13" s="36">
        <v>6.058774236789371</v>
      </c>
      <c r="I13" s="15">
        <v>0.5914983227875517</v>
      </c>
      <c r="J13" s="16">
        <v>0.6747525149474481</v>
      </c>
      <c r="K13" s="22">
        <v>17</v>
      </c>
    </row>
    <row r="14" spans="1:11" ht="14.25">
      <c r="A14" s="17" t="s">
        <v>5</v>
      </c>
      <c r="B14" s="117">
        <v>0</v>
      </c>
      <c r="C14" s="117">
        <v>0</v>
      </c>
      <c r="D14" s="144">
        <v>0.69758</v>
      </c>
      <c r="E14" s="144">
        <v>0.69147</v>
      </c>
      <c r="F14" s="12">
        <v>0.4630166666666667</v>
      </c>
      <c r="G14" s="13">
        <v>0.5433880765791826</v>
      </c>
      <c r="H14" s="36">
        <v>8.842826706709149</v>
      </c>
      <c r="I14" s="15">
        <v>0.36668297223506546</v>
      </c>
      <c r="J14" s="16">
        <v>0.4373650139727123</v>
      </c>
      <c r="K14" s="22">
        <v>28</v>
      </c>
    </row>
    <row r="15" spans="1:11" ht="14.25">
      <c r="A15" s="17" t="s">
        <v>6</v>
      </c>
      <c r="B15" s="117">
        <v>0</v>
      </c>
      <c r="C15" s="117">
        <v>0</v>
      </c>
      <c r="D15" s="144">
        <v>0.54396</v>
      </c>
      <c r="E15" s="144">
        <v>0.61129</v>
      </c>
      <c r="F15" s="12">
        <v>0.3850833333333334</v>
      </c>
      <c r="G15" s="13">
        <v>0.6202433861042443</v>
      </c>
      <c r="H15" s="36">
        <v>8.486900236914648</v>
      </c>
      <c r="I15" s="15">
        <v>0.39542443272918654</v>
      </c>
      <c r="J15" s="16">
        <v>0.4853520140792097</v>
      </c>
      <c r="K15" s="22">
        <v>24</v>
      </c>
    </row>
    <row r="16" spans="1:11" ht="14.25">
      <c r="A16" s="17" t="s">
        <v>7</v>
      </c>
      <c r="B16" s="117">
        <v>0</v>
      </c>
      <c r="C16" s="117">
        <v>0</v>
      </c>
      <c r="D16" s="144">
        <v>0.38187</v>
      </c>
      <c r="E16" s="144">
        <v>1.08535</v>
      </c>
      <c r="F16" s="12">
        <v>0.4890733333333333</v>
      </c>
      <c r="G16" s="13">
        <v>0.517691842423605</v>
      </c>
      <c r="H16" s="36">
        <v>10.276769210882119</v>
      </c>
      <c r="I16" s="15">
        <v>0.25089051134188217</v>
      </c>
      <c r="J16" s="16">
        <v>0.3576110437745713</v>
      </c>
      <c r="K16" s="22">
        <v>32</v>
      </c>
    </row>
    <row r="17" spans="1:11" ht="14.25">
      <c r="A17" s="17" t="s">
        <v>8</v>
      </c>
      <c r="B17" s="117">
        <v>0</v>
      </c>
      <c r="C17" s="117">
        <v>0</v>
      </c>
      <c r="D17" s="144">
        <v>0.56969</v>
      </c>
      <c r="E17" s="144">
        <v>0.64639</v>
      </c>
      <c r="F17" s="12">
        <v>0.40536</v>
      </c>
      <c r="G17" s="13">
        <v>0.6002471992846999</v>
      </c>
      <c r="H17" s="36">
        <v>8.646324744249807</v>
      </c>
      <c r="I17" s="15">
        <v>0.38255072546595964</v>
      </c>
      <c r="J17" s="16">
        <v>0.4696293149934558</v>
      </c>
      <c r="K17" s="22">
        <v>25</v>
      </c>
    </row>
    <row r="18" spans="1:11" ht="14.25">
      <c r="A18" s="17" t="s">
        <v>9</v>
      </c>
      <c r="B18" s="117">
        <v>0</v>
      </c>
      <c r="C18" s="117">
        <v>0</v>
      </c>
      <c r="D18" s="144">
        <v>0.03013</v>
      </c>
      <c r="E18" s="144">
        <v>0</v>
      </c>
      <c r="F18" s="12">
        <v>0.010043333333333333</v>
      </c>
      <c r="G18" s="13">
        <v>0.9900955924893493</v>
      </c>
      <c r="H18" s="36">
        <v>1</v>
      </c>
      <c r="I18" s="15">
        <v>1</v>
      </c>
      <c r="J18" s="16">
        <v>0.9960382369957397</v>
      </c>
      <c r="K18" s="22">
        <v>6</v>
      </c>
    </row>
    <row r="19" spans="1:11" ht="14.25">
      <c r="A19" s="17" t="s">
        <v>10</v>
      </c>
      <c r="B19" s="117">
        <v>0</v>
      </c>
      <c r="C19" s="117">
        <v>0</v>
      </c>
      <c r="D19" s="144">
        <v>0.27956</v>
      </c>
      <c r="E19" s="144">
        <v>0.22354</v>
      </c>
      <c r="F19" s="12">
        <v>0.1677</v>
      </c>
      <c r="G19" s="13">
        <v>0.8346197338663021</v>
      </c>
      <c r="H19" s="36">
        <v>6.069017859872015</v>
      </c>
      <c r="I19" s="15">
        <v>0.5906711387674465</v>
      </c>
      <c r="J19" s="16">
        <v>0.6882505768069886</v>
      </c>
      <c r="K19" s="22">
        <v>16</v>
      </c>
    </row>
    <row r="20" spans="1:11" ht="14.25">
      <c r="A20" s="17" t="s">
        <v>11</v>
      </c>
      <c r="B20" s="117">
        <v>0</v>
      </c>
      <c r="C20" s="117">
        <v>0</v>
      </c>
      <c r="D20" s="144">
        <v>1.37152</v>
      </c>
      <c r="E20" s="144">
        <v>0.53502</v>
      </c>
      <c r="F20" s="12">
        <v>0.6355133333333334</v>
      </c>
      <c r="G20" s="13">
        <v>0.37327749434597374</v>
      </c>
      <c r="H20" s="36">
        <v>8.11814253743284</v>
      </c>
      <c r="I20" s="15">
        <v>0.42520202937064633</v>
      </c>
      <c r="J20" s="16">
        <v>0.4044322153607772</v>
      </c>
      <c r="K20" s="22">
        <v>30</v>
      </c>
    </row>
    <row r="21" spans="1:11" ht="14.25">
      <c r="A21" s="17" t="s">
        <v>12</v>
      </c>
      <c r="B21" s="117">
        <v>0</v>
      </c>
      <c r="C21" s="117">
        <v>0</v>
      </c>
      <c r="D21" s="144">
        <v>0.27575</v>
      </c>
      <c r="E21" s="144">
        <v>0.41825</v>
      </c>
      <c r="F21" s="12">
        <v>0.2313333333333333</v>
      </c>
      <c r="G21" s="13">
        <v>0.771866617577447</v>
      </c>
      <c r="H21" s="36">
        <v>7.47845669590902</v>
      </c>
      <c r="I21" s="15">
        <v>0.4768573764804599</v>
      </c>
      <c r="J21" s="16">
        <v>0.5948610729192547</v>
      </c>
      <c r="K21" s="22">
        <v>19</v>
      </c>
    </row>
    <row r="22" spans="1:11" ht="14.25">
      <c r="A22" s="17" t="s">
        <v>13</v>
      </c>
      <c r="B22" s="117">
        <v>0</v>
      </c>
      <c r="C22" s="117">
        <v>0</v>
      </c>
      <c r="D22" s="144">
        <v>0</v>
      </c>
      <c r="E22" s="144">
        <v>0</v>
      </c>
      <c r="F22" s="12">
        <v>0</v>
      </c>
      <c r="G22" s="13">
        <v>1</v>
      </c>
      <c r="H22" s="36">
        <v>1</v>
      </c>
      <c r="I22" s="15">
        <v>1</v>
      </c>
      <c r="J22" s="16">
        <v>1</v>
      </c>
      <c r="K22" s="22">
        <v>1</v>
      </c>
    </row>
    <row r="23" spans="1:11" ht="14.25">
      <c r="A23" s="17" t="s">
        <v>14</v>
      </c>
      <c r="B23" s="117">
        <v>0</v>
      </c>
      <c r="C23" s="117">
        <v>0</v>
      </c>
      <c r="D23" s="144">
        <v>0</v>
      </c>
      <c r="E23" s="144">
        <v>0.6694</v>
      </c>
      <c r="F23" s="12">
        <v>0.22313333333333332</v>
      </c>
      <c r="G23" s="13">
        <v>0.7799531899226845</v>
      </c>
      <c r="H23" s="36">
        <v>8.747727300903431</v>
      </c>
      <c r="I23" s="15">
        <v>0.37436235561039444</v>
      </c>
      <c r="J23" s="16">
        <v>0.5365986893353105</v>
      </c>
      <c r="K23" s="22">
        <v>22</v>
      </c>
    </row>
    <row r="24" spans="1:11" ht="14.25">
      <c r="A24" s="17" t="s">
        <v>15</v>
      </c>
      <c r="B24" s="117">
        <v>0</v>
      </c>
      <c r="C24" s="117">
        <v>0</v>
      </c>
      <c r="D24" s="144">
        <v>0</v>
      </c>
      <c r="E24" s="144">
        <v>0</v>
      </c>
      <c r="F24" s="12">
        <v>0</v>
      </c>
      <c r="G24" s="13">
        <v>1</v>
      </c>
      <c r="H24" s="36">
        <v>1</v>
      </c>
      <c r="I24" s="15">
        <v>1</v>
      </c>
      <c r="J24" s="16">
        <v>1</v>
      </c>
      <c r="K24" s="22">
        <v>1</v>
      </c>
    </row>
    <row r="25" spans="1:11" ht="14.25">
      <c r="A25" s="17" t="s">
        <v>16</v>
      </c>
      <c r="B25" s="117">
        <v>0</v>
      </c>
      <c r="C25" s="117">
        <v>0</v>
      </c>
      <c r="D25" s="144">
        <v>0</v>
      </c>
      <c r="E25" s="144">
        <v>2.07436</v>
      </c>
      <c r="F25" s="12">
        <v>0.6914533333333334</v>
      </c>
      <c r="G25" s="13">
        <v>0.31811129227370744</v>
      </c>
      <c r="H25" s="36">
        <v>12.753460549838385</v>
      </c>
      <c r="I25" s="15">
        <v>0.050894915858797164</v>
      </c>
      <c r="J25" s="16">
        <v>0.1577814664247613</v>
      </c>
      <c r="K25" s="22">
        <v>42</v>
      </c>
    </row>
    <row r="26" spans="1:11" ht="14.25">
      <c r="A26" s="17" t="s">
        <v>17</v>
      </c>
      <c r="B26" s="117">
        <v>0</v>
      </c>
      <c r="C26" s="117">
        <v>0</v>
      </c>
      <c r="D26" s="144">
        <v>0</v>
      </c>
      <c r="E26" s="144">
        <v>0.01985</v>
      </c>
      <c r="F26" s="12">
        <v>0.0066166666666666665</v>
      </c>
      <c r="G26" s="13">
        <v>0.99347485930679</v>
      </c>
      <c r="H26" s="36">
        <v>2.7076145363999613</v>
      </c>
      <c r="I26" s="15">
        <v>0.8621082164373359</v>
      </c>
      <c r="J26" s="16">
        <v>0.9146548735851177</v>
      </c>
      <c r="K26" s="22">
        <v>13</v>
      </c>
    </row>
    <row r="27" spans="1:11" ht="14.25">
      <c r="A27" s="17" t="s">
        <v>18</v>
      </c>
      <c r="B27" s="117">
        <v>0</v>
      </c>
      <c r="C27" s="117">
        <v>0</v>
      </c>
      <c r="D27" s="144">
        <v>0</v>
      </c>
      <c r="E27" s="144">
        <v>0.16217</v>
      </c>
      <c r="F27" s="12">
        <v>0.05405666666666667</v>
      </c>
      <c r="G27" s="13">
        <v>0.9466910797875139</v>
      </c>
      <c r="H27" s="36">
        <v>5.453267966821227</v>
      </c>
      <c r="I27" s="15">
        <v>0.6403936312687669</v>
      </c>
      <c r="J27" s="16">
        <v>0.7629126106762657</v>
      </c>
      <c r="K27" s="22">
        <v>15</v>
      </c>
    </row>
    <row r="28" spans="1:11" ht="14.25">
      <c r="A28" s="17" t="s">
        <v>19</v>
      </c>
      <c r="B28" s="117">
        <v>0</v>
      </c>
      <c r="C28" s="117">
        <v>0</v>
      </c>
      <c r="D28" s="144">
        <v>0.13506</v>
      </c>
      <c r="E28" s="144">
        <v>0</v>
      </c>
      <c r="F28" s="12">
        <v>0.045020000000000004</v>
      </c>
      <c r="G28" s="13">
        <v>0.9556027454899279</v>
      </c>
      <c r="H28" s="36">
        <v>1</v>
      </c>
      <c r="I28" s="15">
        <v>1</v>
      </c>
      <c r="J28" s="16">
        <v>0.9822410981959712</v>
      </c>
      <c r="K28" s="22">
        <v>8</v>
      </c>
    </row>
    <row r="29" spans="1:11" ht="14.25">
      <c r="A29" s="17" t="s">
        <v>20</v>
      </c>
      <c r="B29" s="117">
        <v>0</v>
      </c>
      <c r="C29" s="117">
        <v>0</v>
      </c>
      <c r="D29" s="144">
        <v>0.0022</v>
      </c>
      <c r="E29" s="144">
        <v>0</v>
      </c>
      <c r="F29" s="12">
        <v>0.0007333333333333333</v>
      </c>
      <c r="G29" s="13">
        <v>0.9992768106032716</v>
      </c>
      <c r="H29" s="36">
        <v>1</v>
      </c>
      <c r="I29" s="15">
        <v>1</v>
      </c>
      <c r="J29" s="16">
        <v>0.9997107242413086</v>
      </c>
      <c r="K29" s="22">
        <v>5</v>
      </c>
    </row>
    <row r="30" spans="1:11" ht="14.25">
      <c r="A30" s="17" t="s">
        <v>21</v>
      </c>
      <c r="B30" s="117">
        <v>0</v>
      </c>
      <c r="C30" s="117">
        <v>0</v>
      </c>
      <c r="D30" s="144">
        <v>0</v>
      </c>
      <c r="E30" s="144">
        <v>0.01704</v>
      </c>
      <c r="F30" s="12">
        <v>0.00568</v>
      </c>
      <c r="G30" s="13">
        <v>0.9943985693998844</v>
      </c>
      <c r="H30" s="36">
        <v>2.5732967024474775</v>
      </c>
      <c r="I30" s="15">
        <v>0.8729545317463101</v>
      </c>
      <c r="J30" s="16">
        <v>0.9215321468077398</v>
      </c>
      <c r="K30" s="22">
        <v>12</v>
      </c>
    </row>
    <row r="31" spans="1:11" ht="14.25">
      <c r="A31" s="17" t="s">
        <v>22</v>
      </c>
      <c r="B31" s="117">
        <v>0</v>
      </c>
      <c r="C31" s="117">
        <v>0</v>
      </c>
      <c r="D31" s="144">
        <v>0.33148</v>
      </c>
      <c r="E31" s="144">
        <v>1.74499</v>
      </c>
      <c r="F31" s="12">
        <v>0.6921566666666666</v>
      </c>
      <c r="G31" s="13">
        <v>0.31741768789775415</v>
      </c>
      <c r="H31" s="36">
        <v>12.039200507612675</v>
      </c>
      <c r="I31" s="15">
        <v>0.10857221307698993</v>
      </c>
      <c r="J31" s="16">
        <v>0.1921104030052956</v>
      </c>
      <c r="K31" s="22">
        <v>41</v>
      </c>
    </row>
    <row r="32" spans="1:11" ht="14.25">
      <c r="A32" s="17" t="s">
        <v>23</v>
      </c>
      <c r="B32" s="117">
        <v>0</v>
      </c>
      <c r="C32" s="117">
        <v>0</v>
      </c>
      <c r="D32" s="144">
        <v>0</v>
      </c>
      <c r="E32" s="144">
        <v>1.41752</v>
      </c>
      <c r="F32" s="12">
        <v>0.47250666666666663</v>
      </c>
      <c r="G32" s="13">
        <v>0.5340293483406091</v>
      </c>
      <c r="H32" s="36">
        <v>11.23336141213052</v>
      </c>
      <c r="I32" s="15">
        <v>0.17364462126509395</v>
      </c>
      <c r="J32" s="16">
        <v>0.3177985120953</v>
      </c>
      <c r="K32" s="22">
        <v>36</v>
      </c>
    </row>
    <row r="33" spans="1:11" ht="14.25">
      <c r="A33" s="17" t="s">
        <v>24</v>
      </c>
      <c r="B33" s="117">
        <v>0</v>
      </c>
      <c r="C33" s="117">
        <v>0</v>
      </c>
      <c r="D33" s="144">
        <v>0.46128</v>
      </c>
      <c r="E33" s="144">
        <v>1.18109</v>
      </c>
      <c r="F33" s="12">
        <v>0.5474566666666667</v>
      </c>
      <c r="G33" s="13">
        <v>0.4601161047704202</v>
      </c>
      <c r="H33" s="36">
        <v>10.570470799172236</v>
      </c>
      <c r="I33" s="15">
        <v>0.2271737796198082</v>
      </c>
      <c r="J33" s="16">
        <v>0.320350709680053</v>
      </c>
      <c r="K33" s="22">
        <v>35</v>
      </c>
    </row>
    <row r="34" spans="1:11" ht="14.25">
      <c r="A34" s="17" t="s">
        <v>25</v>
      </c>
      <c r="B34" s="117">
        <v>0</v>
      </c>
      <c r="C34" s="117">
        <v>0</v>
      </c>
      <c r="D34" s="144">
        <v>0.58761</v>
      </c>
      <c r="E34" s="144">
        <v>0.5465</v>
      </c>
      <c r="F34" s="12">
        <v>0.37803666666666663</v>
      </c>
      <c r="G34" s="13">
        <v>0.6271925787618998</v>
      </c>
      <c r="H34" s="36">
        <v>8.17579616731865</v>
      </c>
      <c r="I34" s="15">
        <v>0.42054643427915905</v>
      </c>
      <c r="J34" s="16">
        <v>0.5032048920722554</v>
      </c>
      <c r="K34" s="22">
        <v>23</v>
      </c>
    </row>
    <row r="35" spans="1:11" ht="14.25">
      <c r="A35" s="17" t="s">
        <v>26</v>
      </c>
      <c r="B35" s="117">
        <v>0</v>
      </c>
      <c r="C35" s="117">
        <v>0</v>
      </c>
      <c r="D35" s="144">
        <v>0.01231</v>
      </c>
      <c r="E35" s="144">
        <v>0.00532</v>
      </c>
      <c r="F35" s="12">
        <v>0.005876666666666666</v>
      </c>
      <c r="G35" s="13">
        <v>0.9942046231525797</v>
      </c>
      <c r="H35" s="36">
        <v>1.7457037470372083</v>
      </c>
      <c r="I35" s="15">
        <v>0.9397835884525182</v>
      </c>
      <c r="J35" s="16">
        <v>0.9615520023325428</v>
      </c>
      <c r="K35" s="22">
        <v>10</v>
      </c>
    </row>
    <row r="36" spans="1:11" ht="14.25">
      <c r="A36" s="17" t="s">
        <v>27</v>
      </c>
      <c r="B36" s="117">
        <v>0</v>
      </c>
      <c r="C36" s="117">
        <v>0</v>
      </c>
      <c r="D36" s="144">
        <v>0</v>
      </c>
      <c r="E36" s="144">
        <v>1.17833</v>
      </c>
      <c r="F36" s="12">
        <v>0.3927766666666667</v>
      </c>
      <c r="G36" s="13">
        <v>0.6126564718876557</v>
      </c>
      <c r="H36" s="36">
        <v>10.562230598966668</v>
      </c>
      <c r="I36" s="15">
        <v>0.22783918500201744</v>
      </c>
      <c r="J36" s="16">
        <v>0.38176609975627274</v>
      </c>
      <c r="K36" s="22">
        <v>31</v>
      </c>
    </row>
    <row r="37" spans="1:11" ht="14.25">
      <c r="A37" s="17" t="s">
        <v>28</v>
      </c>
      <c r="B37" s="117">
        <v>0</v>
      </c>
      <c r="C37" s="117">
        <v>0</v>
      </c>
      <c r="D37" s="144">
        <v>0.12549</v>
      </c>
      <c r="E37" s="144">
        <v>0</v>
      </c>
      <c r="F37" s="12">
        <v>0.04183</v>
      </c>
      <c r="G37" s="13">
        <v>0.9587486193656971</v>
      </c>
      <c r="H37" s="36">
        <v>1</v>
      </c>
      <c r="I37" s="15">
        <v>1</v>
      </c>
      <c r="J37" s="16">
        <v>0.9834994477462788</v>
      </c>
      <c r="K37" s="22">
        <v>7</v>
      </c>
    </row>
    <row r="38" spans="1:11" ht="14.25">
      <c r="A38" s="17" t="s">
        <v>29</v>
      </c>
      <c r="B38" s="117">
        <v>0</v>
      </c>
      <c r="C38" s="117">
        <v>0</v>
      </c>
      <c r="D38" s="144">
        <v>0.6944</v>
      </c>
      <c r="E38" s="144">
        <v>1.40464</v>
      </c>
      <c r="F38" s="12">
        <v>0.69968</v>
      </c>
      <c r="G38" s="13">
        <v>0.30999842213222534</v>
      </c>
      <c r="H38" s="36">
        <v>11.199234641577533</v>
      </c>
      <c r="I38" s="15">
        <v>0.17640039615367398</v>
      </c>
      <c r="J38" s="16">
        <v>0.22983960654509453</v>
      </c>
      <c r="K38" s="22">
        <v>40</v>
      </c>
    </row>
    <row r="39" spans="1:11" ht="14.25">
      <c r="A39" s="17" t="s">
        <v>0</v>
      </c>
      <c r="B39" s="117">
        <v>0</v>
      </c>
      <c r="C39" s="117">
        <v>0</v>
      </c>
      <c r="D39" s="144">
        <v>0.97167</v>
      </c>
      <c r="E39" s="144">
        <v>1.24938</v>
      </c>
      <c r="F39" s="12">
        <v>0.74035</v>
      </c>
      <c r="G39" s="13">
        <v>0.26989099563456587</v>
      </c>
      <c r="H39" s="36">
        <v>10.77039215627593</v>
      </c>
      <c r="I39" s="15">
        <v>0.21102990644722722</v>
      </c>
      <c r="J39" s="16">
        <v>0.2345743421221627</v>
      </c>
      <c r="K39" s="22">
        <v>39</v>
      </c>
    </row>
    <row r="40" spans="1:11" ht="14.25">
      <c r="A40" s="17" t="s">
        <v>30</v>
      </c>
      <c r="B40" s="117">
        <v>0</v>
      </c>
      <c r="C40" s="117">
        <v>0</v>
      </c>
      <c r="D40" s="144">
        <v>0.74808</v>
      </c>
      <c r="E40" s="144">
        <v>1.28619</v>
      </c>
      <c r="F40" s="12">
        <v>0.67809</v>
      </c>
      <c r="G40" s="13">
        <v>0.3312897754168201</v>
      </c>
      <c r="H40" s="36">
        <v>10.875144667120312</v>
      </c>
      <c r="I40" s="15">
        <v>0.20257102404426328</v>
      </c>
      <c r="J40" s="16">
        <v>0.254058524593286</v>
      </c>
      <c r="K40" s="22">
        <v>38</v>
      </c>
    </row>
    <row r="41" spans="1:11" ht="14.25">
      <c r="A41" s="17" t="s">
        <v>31</v>
      </c>
      <c r="B41" s="117">
        <v>0</v>
      </c>
      <c r="C41" s="117">
        <v>0</v>
      </c>
      <c r="D41" s="144">
        <v>0</v>
      </c>
      <c r="E41" s="144">
        <v>0.39631</v>
      </c>
      <c r="F41" s="12">
        <v>0.13210333333333332</v>
      </c>
      <c r="G41" s="13">
        <v>0.8697240046284122</v>
      </c>
      <c r="H41" s="36">
        <v>7.345336174655685</v>
      </c>
      <c r="I41" s="15">
        <v>0.48760700744993674</v>
      </c>
      <c r="J41" s="16">
        <v>0.6404538063213269</v>
      </c>
      <c r="K41" s="22">
        <v>18</v>
      </c>
    </row>
    <row r="42" spans="1:11" ht="14.25">
      <c r="A42" s="17" t="s">
        <v>32</v>
      </c>
      <c r="B42" s="117">
        <v>0</v>
      </c>
      <c r="C42" s="117">
        <v>0</v>
      </c>
      <c r="D42" s="144">
        <v>0.64473</v>
      </c>
      <c r="E42" s="144">
        <v>2.39735</v>
      </c>
      <c r="F42" s="12">
        <v>1.0140266666666666</v>
      </c>
      <c r="G42" s="13">
        <v>0</v>
      </c>
      <c r="H42" s="36">
        <v>13.38372941650976</v>
      </c>
      <c r="I42" s="15">
        <v>0</v>
      </c>
      <c r="J42" s="16">
        <v>0</v>
      </c>
      <c r="K42" s="22">
        <v>45</v>
      </c>
    </row>
    <row r="43" spans="1:11" ht="14.25">
      <c r="A43" s="17" t="s">
        <v>33</v>
      </c>
      <c r="B43" s="117">
        <v>0</v>
      </c>
      <c r="C43" s="117">
        <v>0</v>
      </c>
      <c r="D43" s="144">
        <v>0</v>
      </c>
      <c r="E43" s="144">
        <v>1.3887</v>
      </c>
      <c r="F43" s="12">
        <v>0.46290000000000003</v>
      </c>
      <c r="G43" s="13">
        <v>0.543503129437753</v>
      </c>
      <c r="H43" s="36">
        <v>11.156710017987265</v>
      </c>
      <c r="I43" s="15">
        <v>0.17983430706693848</v>
      </c>
      <c r="J43" s="16">
        <v>0.3253018360152643</v>
      </c>
      <c r="K43" s="22">
        <v>33</v>
      </c>
    </row>
    <row r="44" spans="1:11" ht="14.25">
      <c r="A44" s="17" t="s">
        <v>34</v>
      </c>
      <c r="B44" s="117">
        <v>0</v>
      </c>
      <c r="C44" s="117">
        <v>0</v>
      </c>
      <c r="D44" s="144">
        <v>0.85136</v>
      </c>
      <c r="E44" s="144">
        <v>1.8553</v>
      </c>
      <c r="F44" s="12">
        <v>0.9022199999999999</v>
      </c>
      <c r="G44" s="13">
        <v>0.11026008520485989</v>
      </c>
      <c r="H44" s="36">
        <v>12.287722121559945</v>
      </c>
      <c r="I44" s="15">
        <v>0.08850381481112136</v>
      </c>
      <c r="J44" s="16">
        <v>0.09720632296861678</v>
      </c>
      <c r="K44" s="22">
        <v>43</v>
      </c>
    </row>
    <row r="45" spans="1:11" ht="14.25">
      <c r="A45" s="17" t="s">
        <v>35</v>
      </c>
      <c r="B45" s="117">
        <v>0</v>
      </c>
      <c r="C45" s="117">
        <v>0</v>
      </c>
      <c r="D45" s="144">
        <v>0.00911</v>
      </c>
      <c r="E45" s="144">
        <v>0.9337</v>
      </c>
      <c r="F45" s="12">
        <v>0.31427</v>
      </c>
      <c r="G45" s="13">
        <v>0.690077184031978</v>
      </c>
      <c r="H45" s="36">
        <v>9.773927643169866</v>
      </c>
      <c r="I45" s="15">
        <v>0.29149553029860076</v>
      </c>
      <c r="J45" s="16">
        <v>0.45092819179195165</v>
      </c>
      <c r="K45" s="22">
        <v>26</v>
      </c>
    </row>
    <row r="46" spans="1:11" ht="14.25">
      <c r="A46" s="17" t="s">
        <v>36</v>
      </c>
      <c r="B46" s="117">
        <v>0</v>
      </c>
      <c r="C46" s="117">
        <v>0</v>
      </c>
      <c r="D46" s="144">
        <v>0.8041</v>
      </c>
      <c r="E46" s="144">
        <v>1.01343</v>
      </c>
      <c r="F46" s="12">
        <v>0.6058433333333334</v>
      </c>
      <c r="G46" s="13">
        <v>0.40253707989270493</v>
      </c>
      <c r="H46" s="36">
        <v>10.044567743212546</v>
      </c>
      <c r="I46" s="15">
        <v>0.26964103954383123</v>
      </c>
      <c r="J46" s="16">
        <v>0.32279945568338075</v>
      </c>
      <c r="K46" s="22">
        <v>34</v>
      </c>
    </row>
    <row r="47" spans="1:11" ht="14.25">
      <c r="A47" s="17" t="s">
        <v>37</v>
      </c>
      <c r="B47" s="117">
        <v>0</v>
      </c>
      <c r="C47" s="117">
        <v>0</v>
      </c>
      <c r="D47" s="144">
        <v>0</v>
      </c>
      <c r="E47" s="144">
        <v>0.00549</v>
      </c>
      <c r="F47" s="12">
        <v>0.00183</v>
      </c>
      <c r="G47" s="13">
        <v>0.9981953137327092</v>
      </c>
      <c r="H47" s="36">
        <v>1.7641037161162987</v>
      </c>
      <c r="I47" s="15">
        <v>0.9382977703713705</v>
      </c>
      <c r="J47" s="16">
        <v>0.9622567877159061</v>
      </c>
      <c r="K47" s="22">
        <v>9</v>
      </c>
    </row>
    <row r="48" spans="1:11" ht="14.25">
      <c r="A48" s="17" t="s">
        <v>38</v>
      </c>
      <c r="B48" s="117">
        <v>0</v>
      </c>
      <c r="C48" s="117">
        <v>0</v>
      </c>
      <c r="D48" s="144">
        <v>0.59506</v>
      </c>
      <c r="E48" s="144">
        <v>2.17393</v>
      </c>
      <c r="F48" s="12">
        <v>0.9229966666666667</v>
      </c>
      <c r="G48" s="13">
        <v>0.0897708147057276</v>
      </c>
      <c r="H48" s="36">
        <v>12.954336835014926</v>
      </c>
      <c r="I48" s="15">
        <v>0.034673931176368904</v>
      </c>
      <c r="J48" s="16">
        <v>0.056712684588112384</v>
      </c>
      <c r="K48" s="22">
        <v>44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1</v>
      </c>
      <c r="I49" s="20"/>
      <c r="J49" s="20"/>
      <c r="K49" s="22"/>
    </row>
    <row r="50" spans="1:11" ht="18" customHeight="1">
      <c r="A50" s="17" t="s">
        <v>41</v>
      </c>
      <c r="B50" s="41">
        <v>0</v>
      </c>
      <c r="C50" s="41">
        <v>0</v>
      </c>
      <c r="D50" s="41">
        <v>1.46281</v>
      </c>
      <c r="E50" s="41">
        <v>2.39735</v>
      </c>
      <c r="F50" s="18">
        <v>1.0140266666666666</v>
      </c>
      <c r="G50" s="19"/>
      <c r="H50" s="20">
        <v>13.38372941650976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protectedRanges>
    <protectedRange sqref="E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088" r:id="rId1"/>
  </oleObject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4"/>
  <sheetViews>
    <sheetView view="pageBreakPreview" zoomScale="70" zoomScaleNormal="85" zoomScaleSheetLayoutView="70" zoomScalePageLayoutView="0" workbookViewId="0" topLeftCell="A1">
      <selection activeCell="E13" sqref="E13"/>
    </sheetView>
  </sheetViews>
  <sheetFormatPr defaultColWidth="9.00390625" defaultRowHeight="12.75"/>
  <cols>
    <col min="1" max="1" width="25.00390625" style="2" customWidth="1"/>
    <col min="2" max="5" width="21.00390625" style="4" customWidth="1"/>
    <col min="6" max="6" width="26.75390625" style="2" customWidth="1"/>
    <col min="7" max="16384" width="9.125" style="2" customWidth="1"/>
  </cols>
  <sheetData>
    <row r="1" spans="1:6" ht="45" customHeight="1">
      <c r="A1" s="188" t="s">
        <v>47</v>
      </c>
      <c r="B1" s="189" t="s">
        <v>141</v>
      </c>
      <c r="C1" s="189"/>
      <c r="D1" s="189"/>
      <c r="E1" s="189"/>
      <c r="F1" s="46" t="s">
        <v>89</v>
      </c>
    </row>
    <row r="2" spans="1:5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</row>
    <row r="3" spans="1:5" s="1" customFormat="1" ht="39.75" customHeight="1">
      <c r="A3" s="30" t="s">
        <v>83</v>
      </c>
      <c r="B3" s="119" t="s">
        <v>137</v>
      </c>
      <c r="C3" s="119" t="s">
        <v>137</v>
      </c>
      <c r="D3" s="119" t="s">
        <v>137</v>
      </c>
      <c r="E3" s="119" t="s">
        <v>137</v>
      </c>
    </row>
    <row r="4" spans="1:5" ht="14.25">
      <c r="A4" s="11" t="s">
        <v>42</v>
      </c>
      <c r="B4" s="121">
        <v>685</v>
      </c>
      <c r="C4" s="121">
        <v>782</v>
      </c>
      <c r="D4" s="121">
        <v>796</v>
      </c>
      <c r="E4" s="121">
        <v>851</v>
      </c>
    </row>
    <row r="5" spans="1:5" ht="14.25">
      <c r="A5" s="11" t="s">
        <v>43</v>
      </c>
      <c r="B5" s="121">
        <v>680</v>
      </c>
      <c r="C5" s="121">
        <v>749</v>
      </c>
      <c r="D5" s="121">
        <v>763</v>
      </c>
      <c r="E5" s="121">
        <v>763</v>
      </c>
    </row>
    <row r="6" spans="1:5" ht="14.25">
      <c r="A6" s="11" t="s">
        <v>44</v>
      </c>
      <c r="B6" s="121">
        <v>645</v>
      </c>
      <c r="C6" s="121">
        <v>787</v>
      </c>
      <c r="D6" s="121">
        <v>804</v>
      </c>
      <c r="E6" s="121">
        <v>736</v>
      </c>
    </row>
    <row r="7" spans="1:5" ht="14.25">
      <c r="A7" s="11" t="s">
        <v>45</v>
      </c>
      <c r="B7" s="121">
        <v>713</v>
      </c>
      <c r="C7" s="121">
        <v>829</v>
      </c>
      <c r="D7" s="121">
        <v>824</v>
      </c>
      <c r="E7" s="121">
        <v>857</v>
      </c>
    </row>
    <row r="8" spans="1:5" ht="14.25">
      <c r="A8" s="11" t="s">
        <v>46</v>
      </c>
      <c r="B8" s="121">
        <v>685</v>
      </c>
      <c r="C8" s="121">
        <v>783</v>
      </c>
      <c r="D8" s="121">
        <v>768</v>
      </c>
      <c r="E8" s="121">
        <v>717</v>
      </c>
    </row>
    <row r="9" spans="1:5" ht="14.25">
      <c r="A9" s="17" t="s">
        <v>39</v>
      </c>
      <c r="B9" s="121">
        <v>2412</v>
      </c>
      <c r="C9" s="121">
        <v>2783</v>
      </c>
      <c r="D9" s="121">
        <v>2914</v>
      </c>
      <c r="E9" s="121">
        <v>3013</v>
      </c>
    </row>
    <row r="10" spans="1:5" ht="14.25">
      <c r="A10" s="17" t="s">
        <v>1</v>
      </c>
      <c r="B10" s="121">
        <v>2951</v>
      </c>
      <c r="C10" s="121">
        <v>3402</v>
      </c>
      <c r="D10" s="121">
        <v>3322</v>
      </c>
      <c r="E10" s="121">
        <v>3163</v>
      </c>
    </row>
    <row r="11" spans="1:5" ht="14.25">
      <c r="A11" s="17" t="s">
        <v>2</v>
      </c>
      <c r="B11" s="121">
        <v>2330</v>
      </c>
      <c r="C11" s="121">
        <v>2815</v>
      </c>
      <c r="D11" s="121">
        <v>2890</v>
      </c>
      <c r="E11" s="121">
        <v>2914</v>
      </c>
    </row>
    <row r="12" spans="1:5" ht="14.25">
      <c r="A12" s="17" t="s">
        <v>3</v>
      </c>
      <c r="B12" s="121">
        <v>1779</v>
      </c>
      <c r="C12" s="121">
        <v>2114</v>
      </c>
      <c r="D12" s="121">
        <v>2207</v>
      </c>
      <c r="E12" s="121">
        <v>2237</v>
      </c>
    </row>
    <row r="13" spans="1:5" ht="14.25">
      <c r="A13" s="17" t="s">
        <v>4</v>
      </c>
      <c r="B13" s="121">
        <v>4027</v>
      </c>
      <c r="C13" s="121">
        <v>4837</v>
      </c>
      <c r="D13" s="121">
        <v>5089</v>
      </c>
      <c r="E13" s="121">
        <v>5292</v>
      </c>
    </row>
    <row r="14" spans="1:5" ht="14.25">
      <c r="A14" s="17" t="s">
        <v>5</v>
      </c>
      <c r="B14" s="121">
        <v>1345</v>
      </c>
      <c r="C14" s="121">
        <v>1568</v>
      </c>
      <c r="D14" s="121">
        <v>1550</v>
      </c>
      <c r="E14" s="121">
        <v>1545</v>
      </c>
    </row>
    <row r="15" spans="1:5" ht="14.25">
      <c r="A15" s="17" t="s">
        <v>6</v>
      </c>
      <c r="B15" s="121">
        <v>2382</v>
      </c>
      <c r="C15" s="121">
        <v>2890</v>
      </c>
      <c r="D15" s="121">
        <v>3004</v>
      </c>
      <c r="E15" s="121">
        <v>3009</v>
      </c>
    </row>
    <row r="16" spans="1:5" ht="14.25">
      <c r="A16" s="17" t="s">
        <v>7</v>
      </c>
      <c r="B16" s="121">
        <v>940</v>
      </c>
      <c r="C16" s="121">
        <v>1213</v>
      </c>
      <c r="D16" s="121">
        <v>1231</v>
      </c>
      <c r="E16" s="121">
        <v>1363</v>
      </c>
    </row>
    <row r="17" spans="1:5" ht="14.25">
      <c r="A17" s="17" t="s">
        <v>8</v>
      </c>
      <c r="B17" s="121">
        <v>2406</v>
      </c>
      <c r="C17" s="121">
        <v>2903</v>
      </c>
      <c r="D17" s="121">
        <v>2762</v>
      </c>
      <c r="E17" s="121">
        <v>2979</v>
      </c>
    </row>
    <row r="18" spans="1:5" ht="14.25">
      <c r="A18" s="17" t="s">
        <v>9</v>
      </c>
      <c r="B18" s="121">
        <v>1569</v>
      </c>
      <c r="C18" s="121">
        <v>1910</v>
      </c>
      <c r="D18" s="121">
        <v>1936</v>
      </c>
      <c r="E18" s="121">
        <v>1915</v>
      </c>
    </row>
    <row r="19" spans="1:5" ht="14.25">
      <c r="A19" s="17" t="s">
        <v>10</v>
      </c>
      <c r="B19" s="121">
        <v>2377</v>
      </c>
      <c r="C19" s="121">
        <v>2831</v>
      </c>
      <c r="D19" s="121">
        <v>2678</v>
      </c>
      <c r="E19" s="121">
        <v>2839</v>
      </c>
    </row>
    <row r="20" spans="1:5" ht="14.25">
      <c r="A20" s="17" t="s">
        <v>11</v>
      </c>
      <c r="B20" s="121">
        <v>2038</v>
      </c>
      <c r="C20" s="121">
        <v>2413</v>
      </c>
      <c r="D20" s="121">
        <v>2402</v>
      </c>
      <c r="E20" s="121">
        <v>2613</v>
      </c>
    </row>
    <row r="21" spans="1:5" ht="14.25">
      <c r="A21" s="17" t="s">
        <v>12</v>
      </c>
      <c r="B21" s="121">
        <v>1615</v>
      </c>
      <c r="C21" s="121">
        <v>1908</v>
      </c>
      <c r="D21" s="121">
        <v>1968</v>
      </c>
      <c r="E21" s="121">
        <v>1975</v>
      </c>
    </row>
    <row r="22" spans="1:5" ht="14.25">
      <c r="A22" s="17" t="s">
        <v>13</v>
      </c>
      <c r="B22" s="121">
        <v>2269</v>
      </c>
      <c r="C22" s="121">
        <v>2675</v>
      </c>
      <c r="D22" s="121">
        <v>2777</v>
      </c>
      <c r="E22" s="121">
        <v>2799</v>
      </c>
    </row>
    <row r="23" spans="1:5" ht="14.25">
      <c r="A23" s="17" t="s">
        <v>14</v>
      </c>
      <c r="B23" s="121">
        <v>1818</v>
      </c>
      <c r="C23" s="121">
        <v>2069</v>
      </c>
      <c r="D23" s="121">
        <v>2149</v>
      </c>
      <c r="E23" s="121">
        <v>2153</v>
      </c>
    </row>
    <row r="24" spans="1:5" ht="14.25">
      <c r="A24" s="17" t="s">
        <v>15</v>
      </c>
      <c r="B24" s="121">
        <v>2676</v>
      </c>
      <c r="C24" s="121">
        <v>3147</v>
      </c>
      <c r="D24" s="121">
        <v>3132</v>
      </c>
      <c r="E24" s="121">
        <v>3165</v>
      </c>
    </row>
    <row r="25" spans="1:5" ht="14.25">
      <c r="A25" s="17" t="s">
        <v>16</v>
      </c>
      <c r="B25" s="121">
        <v>1692</v>
      </c>
      <c r="C25" s="121">
        <v>2051</v>
      </c>
      <c r="D25" s="121">
        <v>1991</v>
      </c>
      <c r="E25" s="121">
        <v>2092</v>
      </c>
    </row>
    <row r="26" spans="1:5" ht="14.25">
      <c r="A26" s="17" t="s">
        <v>17</v>
      </c>
      <c r="B26" s="121">
        <v>1385</v>
      </c>
      <c r="C26" s="121">
        <v>1674</v>
      </c>
      <c r="D26" s="121">
        <v>1671</v>
      </c>
      <c r="E26" s="121">
        <v>1714</v>
      </c>
    </row>
    <row r="27" spans="1:5" ht="14.25">
      <c r="A27" s="17" t="s">
        <v>18</v>
      </c>
      <c r="B27" s="121">
        <v>2181</v>
      </c>
      <c r="C27" s="121">
        <v>2538</v>
      </c>
      <c r="D27" s="121">
        <v>2650</v>
      </c>
      <c r="E27" s="121">
        <v>2505</v>
      </c>
    </row>
    <row r="28" spans="1:5" ht="14.25">
      <c r="A28" s="17" t="s">
        <v>19</v>
      </c>
      <c r="B28" s="121">
        <v>2799</v>
      </c>
      <c r="C28" s="121">
        <v>3460</v>
      </c>
      <c r="D28" s="121">
        <v>3621</v>
      </c>
      <c r="E28" s="121">
        <v>3735</v>
      </c>
    </row>
    <row r="29" spans="1:5" ht="14.25">
      <c r="A29" s="17" t="s">
        <v>20</v>
      </c>
      <c r="B29" s="121">
        <v>2756</v>
      </c>
      <c r="C29" s="121">
        <v>3281</v>
      </c>
      <c r="D29" s="121">
        <v>3161</v>
      </c>
      <c r="E29" s="121">
        <v>3756</v>
      </c>
    </row>
    <row r="30" spans="1:5" ht="14.25">
      <c r="A30" s="17" t="s">
        <v>21</v>
      </c>
      <c r="B30" s="121">
        <v>1446</v>
      </c>
      <c r="C30" s="121">
        <v>1653</v>
      </c>
      <c r="D30" s="121">
        <v>1631</v>
      </c>
      <c r="E30" s="121">
        <v>1671</v>
      </c>
    </row>
    <row r="31" spans="1:5" ht="14.25">
      <c r="A31" s="17" t="s">
        <v>22</v>
      </c>
      <c r="B31" s="121">
        <v>1020</v>
      </c>
      <c r="C31" s="121">
        <v>1210</v>
      </c>
      <c r="D31" s="121">
        <v>1262</v>
      </c>
      <c r="E31" s="121">
        <v>1252</v>
      </c>
    </row>
    <row r="32" spans="1:5" ht="14.25">
      <c r="A32" s="17" t="s">
        <v>23</v>
      </c>
      <c r="B32" s="121">
        <v>2616</v>
      </c>
      <c r="C32" s="121">
        <v>3060</v>
      </c>
      <c r="D32" s="121">
        <v>3140</v>
      </c>
      <c r="E32" s="121">
        <v>3337</v>
      </c>
    </row>
    <row r="33" spans="1:5" ht="14.25">
      <c r="A33" s="17" t="s">
        <v>24</v>
      </c>
      <c r="B33" s="121">
        <v>1231</v>
      </c>
      <c r="C33" s="121">
        <v>1446</v>
      </c>
      <c r="D33" s="121">
        <v>1483</v>
      </c>
      <c r="E33" s="121">
        <v>1490</v>
      </c>
    </row>
    <row r="34" spans="1:5" ht="14.25">
      <c r="A34" s="17" t="s">
        <v>25</v>
      </c>
      <c r="B34" s="121">
        <v>2045</v>
      </c>
      <c r="C34" s="121">
        <v>2323</v>
      </c>
      <c r="D34" s="121">
        <v>2455</v>
      </c>
      <c r="E34" s="121">
        <v>2446</v>
      </c>
    </row>
    <row r="35" spans="1:5" ht="14.25">
      <c r="A35" s="17" t="s">
        <v>26</v>
      </c>
      <c r="B35" s="121">
        <v>2121</v>
      </c>
      <c r="C35" s="121">
        <v>2477</v>
      </c>
      <c r="D35" s="121">
        <v>2617</v>
      </c>
      <c r="E35" s="121">
        <v>2683</v>
      </c>
    </row>
    <row r="36" spans="1:5" ht="14.25">
      <c r="A36" s="17" t="s">
        <v>27</v>
      </c>
      <c r="B36" s="121">
        <v>1810</v>
      </c>
      <c r="C36" s="121">
        <v>2229</v>
      </c>
      <c r="D36" s="121">
        <v>2310</v>
      </c>
      <c r="E36" s="121">
        <v>2506</v>
      </c>
    </row>
    <row r="37" spans="1:5" ht="14.25">
      <c r="A37" s="17" t="s">
        <v>28</v>
      </c>
      <c r="B37" s="121">
        <v>2434</v>
      </c>
      <c r="C37" s="121">
        <v>2880</v>
      </c>
      <c r="D37" s="121">
        <v>2783</v>
      </c>
      <c r="E37" s="121">
        <v>2844</v>
      </c>
    </row>
    <row r="38" spans="1:5" ht="14.25">
      <c r="A38" s="17" t="s">
        <v>29</v>
      </c>
      <c r="B38" s="121">
        <v>2564</v>
      </c>
      <c r="C38" s="121">
        <v>2859</v>
      </c>
      <c r="D38" s="121">
        <v>2834</v>
      </c>
      <c r="E38" s="121">
        <v>2781</v>
      </c>
    </row>
    <row r="39" spans="1:5" ht="14.25">
      <c r="A39" s="17" t="s">
        <v>0</v>
      </c>
      <c r="B39" s="121">
        <v>1327</v>
      </c>
      <c r="C39" s="121">
        <v>1546</v>
      </c>
      <c r="D39" s="121">
        <v>1526</v>
      </c>
      <c r="E39" s="121">
        <v>1567</v>
      </c>
    </row>
    <row r="40" spans="1:5" ht="14.25">
      <c r="A40" s="17" t="s">
        <v>30</v>
      </c>
      <c r="B40" s="121">
        <v>1216</v>
      </c>
      <c r="C40" s="121">
        <v>1412</v>
      </c>
      <c r="D40" s="121">
        <v>1409</v>
      </c>
      <c r="E40" s="121">
        <v>1448</v>
      </c>
    </row>
    <row r="41" spans="1:5" ht="14.25">
      <c r="A41" s="17" t="s">
        <v>31</v>
      </c>
      <c r="B41" s="121">
        <v>3186</v>
      </c>
      <c r="C41" s="121">
        <v>3607</v>
      </c>
      <c r="D41" s="121">
        <v>3609</v>
      </c>
      <c r="E41" s="121">
        <v>3657</v>
      </c>
    </row>
    <row r="42" spans="1:5" ht="14.25">
      <c r="A42" s="17" t="s">
        <v>32</v>
      </c>
      <c r="B42" s="121">
        <v>2436</v>
      </c>
      <c r="C42" s="121">
        <v>2952</v>
      </c>
      <c r="D42" s="121">
        <v>3101</v>
      </c>
      <c r="E42" s="121">
        <v>3105</v>
      </c>
    </row>
    <row r="43" spans="1:5" ht="14.25">
      <c r="A43" s="17" t="s">
        <v>33</v>
      </c>
      <c r="B43" s="121">
        <v>3168</v>
      </c>
      <c r="C43" s="121">
        <v>3650</v>
      </c>
      <c r="D43" s="121">
        <v>3683</v>
      </c>
      <c r="E43" s="121">
        <v>3696</v>
      </c>
    </row>
    <row r="44" spans="1:5" ht="14.25">
      <c r="A44" s="17" t="s">
        <v>34</v>
      </c>
      <c r="B44" s="121">
        <v>1413</v>
      </c>
      <c r="C44" s="121">
        <v>1674</v>
      </c>
      <c r="D44" s="121">
        <v>1784</v>
      </c>
      <c r="E44" s="121">
        <v>1793</v>
      </c>
    </row>
    <row r="45" spans="1:5" ht="14.25">
      <c r="A45" s="17" t="s">
        <v>35</v>
      </c>
      <c r="B45" s="121">
        <v>2610</v>
      </c>
      <c r="C45" s="121">
        <v>3119</v>
      </c>
      <c r="D45" s="121">
        <v>3229</v>
      </c>
      <c r="E45" s="121">
        <v>3486</v>
      </c>
    </row>
    <row r="46" spans="1:5" ht="14.25">
      <c r="A46" s="17" t="s">
        <v>36</v>
      </c>
      <c r="B46" s="121">
        <v>2252</v>
      </c>
      <c r="C46" s="121">
        <v>2647</v>
      </c>
      <c r="D46" s="121">
        <v>2723</v>
      </c>
      <c r="E46" s="121">
        <v>2736</v>
      </c>
    </row>
    <row r="47" spans="1:5" ht="14.25">
      <c r="A47" s="17" t="s">
        <v>37</v>
      </c>
      <c r="B47" s="121">
        <v>1595</v>
      </c>
      <c r="C47" s="121">
        <v>1834</v>
      </c>
      <c r="D47" s="121">
        <v>1901</v>
      </c>
      <c r="E47" s="121">
        <v>1922</v>
      </c>
    </row>
    <row r="48" spans="1:5" ht="14.25">
      <c r="A48" s="17" t="s">
        <v>38</v>
      </c>
      <c r="B48" s="121">
        <v>1202</v>
      </c>
      <c r="C48" s="121">
        <v>1383</v>
      </c>
      <c r="D48" s="121">
        <v>1423</v>
      </c>
      <c r="E48" s="121">
        <v>1431</v>
      </c>
    </row>
    <row r="49" spans="1:5" ht="18.75" customHeight="1">
      <c r="A49" s="17" t="s">
        <v>40</v>
      </c>
      <c r="B49" s="41">
        <f>MIN(B4:B48)</f>
        <v>645</v>
      </c>
      <c r="C49" s="41">
        <f>MIN(C4:C48)</f>
        <v>749</v>
      </c>
      <c r="D49" s="41">
        <f>MIN(D4:D48)</f>
        <v>763</v>
      </c>
      <c r="E49" s="41">
        <f>MIN(E4:E48)</f>
        <v>717</v>
      </c>
    </row>
    <row r="50" spans="1:5" ht="33" customHeight="1">
      <c r="A50" s="17" t="s">
        <v>41</v>
      </c>
      <c r="B50" s="41">
        <f>MAX(B4:B48)</f>
        <v>4027</v>
      </c>
      <c r="C50" s="41">
        <f>MAX(C4:C48)</f>
        <v>4837</v>
      </c>
      <c r="D50" s="41">
        <f>MAX(D4:D48)</f>
        <v>5089</v>
      </c>
      <c r="E50" s="41">
        <f>MAX(E4:E48)</f>
        <v>5292</v>
      </c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3" r:id="rId4"/>
  <legacyDrawing r:id="rId3"/>
  <oleObjects>
    <oleObject progId="Equation.3" shapeId="1459087" r:id="rId2"/>
  </oleObject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"/>
  <sheetViews>
    <sheetView view="pageBreakPreview" zoomScale="70" zoomScaleNormal="85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5.00390625" style="2" customWidth="1"/>
    <col min="2" max="5" width="22.25390625" style="4" customWidth="1"/>
    <col min="6" max="6" width="28.625" style="2" customWidth="1"/>
    <col min="7" max="16384" width="9.125" style="2" customWidth="1"/>
  </cols>
  <sheetData>
    <row r="1" spans="1:6" ht="44.25" customHeight="1">
      <c r="A1" s="188" t="s">
        <v>47</v>
      </c>
      <c r="B1" s="189" t="s">
        <v>142</v>
      </c>
      <c r="C1" s="189"/>
      <c r="D1" s="189"/>
      <c r="E1" s="189"/>
      <c r="F1" s="46" t="s">
        <v>89</v>
      </c>
    </row>
    <row r="2" spans="1:5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</row>
    <row r="3" spans="1:5" s="1" customFormat="1" ht="28.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</row>
    <row r="4" spans="1:5" ht="14.25">
      <c r="A4" s="11" t="s">
        <v>42</v>
      </c>
      <c r="B4" s="117">
        <v>1</v>
      </c>
      <c r="C4" s="117">
        <v>1</v>
      </c>
      <c r="D4" s="117">
        <v>1</v>
      </c>
      <c r="E4" s="117">
        <v>1</v>
      </c>
    </row>
    <row r="5" spans="1:5" ht="14.25">
      <c r="A5" s="11" t="s">
        <v>43</v>
      </c>
      <c r="B5" s="117">
        <v>1</v>
      </c>
      <c r="C5" s="117">
        <v>1</v>
      </c>
      <c r="D5" s="117">
        <v>1</v>
      </c>
      <c r="E5" s="117">
        <v>1</v>
      </c>
    </row>
    <row r="6" spans="1:5" ht="14.25">
      <c r="A6" s="11" t="s">
        <v>44</v>
      </c>
      <c r="B6" s="117">
        <v>1</v>
      </c>
      <c r="C6" s="117">
        <v>1</v>
      </c>
      <c r="D6" s="117">
        <v>1</v>
      </c>
      <c r="E6" s="117">
        <v>1</v>
      </c>
    </row>
    <row r="7" spans="1:5" ht="14.25">
      <c r="A7" s="11" t="s">
        <v>45</v>
      </c>
      <c r="B7" s="117">
        <v>1</v>
      </c>
      <c r="C7" s="117">
        <v>1</v>
      </c>
      <c r="D7" s="117">
        <v>1</v>
      </c>
      <c r="E7" s="117">
        <v>1</v>
      </c>
    </row>
    <row r="8" spans="1:5" ht="14.25">
      <c r="A8" s="11" t="s">
        <v>46</v>
      </c>
      <c r="B8" s="117">
        <v>1</v>
      </c>
      <c r="C8" s="117">
        <v>1</v>
      </c>
      <c r="D8" s="117">
        <v>1</v>
      </c>
      <c r="E8" s="117">
        <v>1</v>
      </c>
    </row>
    <row r="9" spans="1:5" ht="14.25">
      <c r="A9" s="17" t="s">
        <v>39</v>
      </c>
      <c r="B9" s="117">
        <v>0</v>
      </c>
      <c r="C9" s="117">
        <v>0</v>
      </c>
      <c r="D9" s="117">
        <v>1</v>
      </c>
      <c r="E9" s="117">
        <v>1</v>
      </c>
    </row>
    <row r="10" spans="1:5" ht="14.25">
      <c r="A10" s="17" t="s">
        <v>1</v>
      </c>
      <c r="B10" s="117">
        <v>1</v>
      </c>
      <c r="C10" s="117">
        <v>1</v>
      </c>
      <c r="D10" s="117">
        <v>1</v>
      </c>
      <c r="E10" s="117">
        <v>1</v>
      </c>
    </row>
    <row r="11" spans="1:5" ht="14.25">
      <c r="A11" s="17" t="s">
        <v>2</v>
      </c>
      <c r="B11" s="117">
        <v>1</v>
      </c>
      <c r="C11" s="117">
        <v>1</v>
      </c>
      <c r="D11" s="117">
        <v>1</v>
      </c>
      <c r="E11" s="117">
        <v>1</v>
      </c>
    </row>
    <row r="12" spans="1:5" ht="14.25">
      <c r="A12" s="17" t="s">
        <v>3</v>
      </c>
      <c r="B12" s="117">
        <v>1</v>
      </c>
      <c r="C12" s="117">
        <v>1</v>
      </c>
      <c r="D12" s="117">
        <v>1</v>
      </c>
      <c r="E12" s="117">
        <v>1</v>
      </c>
    </row>
    <row r="13" spans="1:5" ht="14.25">
      <c r="A13" s="17" t="s">
        <v>4</v>
      </c>
      <c r="B13" s="117">
        <v>1</v>
      </c>
      <c r="C13" s="117">
        <v>1</v>
      </c>
      <c r="D13" s="117">
        <v>1</v>
      </c>
      <c r="E13" s="117">
        <v>1</v>
      </c>
    </row>
    <row r="14" spans="1:5" ht="14.25">
      <c r="A14" s="17" t="s">
        <v>5</v>
      </c>
      <c r="B14" s="117">
        <v>1</v>
      </c>
      <c r="C14" s="117">
        <v>1</v>
      </c>
      <c r="D14" s="117">
        <v>1</v>
      </c>
      <c r="E14" s="117">
        <v>1</v>
      </c>
    </row>
    <row r="15" spans="1:5" ht="14.25">
      <c r="A15" s="17" t="s">
        <v>6</v>
      </c>
      <c r="B15" s="117">
        <v>1</v>
      </c>
      <c r="C15" s="117">
        <v>1</v>
      </c>
      <c r="D15" s="117">
        <v>1</v>
      </c>
      <c r="E15" s="117">
        <v>1</v>
      </c>
    </row>
    <row r="16" spans="1:5" ht="14.25">
      <c r="A16" s="17" t="s">
        <v>7</v>
      </c>
      <c r="B16" s="117">
        <v>1</v>
      </c>
      <c r="C16" s="117">
        <v>1</v>
      </c>
      <c r="D16" s="117">
        <v>1</v>
      </c>
      <c r="E16" s="117">
        <v>1</v>
      </c>
    </row>
    <row r="17" spans="1:5" ht="14.25">
      <c r="A17" s="17" t="s">
        <v>8</v>
      </c>
      <c r="B17" s="117">
        <v>1</v>
      </c>
      <c r="C17" s="117">
        <v>1</v>
      </c>
      <c r="D17" s="117">
        <v>1</v>
      </c>
      <c r="E17" s="117">
        <v>1</v>
      </c>
    </row>
    <row r="18" spans="1:5" ht="14.25">
      <c r="A18" s="17" t="s">
        <v>9</v>
      </c>
      <c r="B18" s="117">
        <v>1</v>
      </c>
      <c r="C18" s="117">
        <v>1</v>
      </c>
      <c r="D18" s="117">
        <v>1</v>
      </c>
      <c r="E18" s="117">
        <v>1</v>
      </c>
    </row>
    <row r="19" spans="1:5" ht="14.25">
      <c r="A19" s="17" t="s">
        <v>10</v>
      </c>
      <c r="B19" s="117">
        <v>1</v>
      </c>
      <c r="C19" s="117">
        <v>1</v>
      </c>
      <c r="D19" s="117">
        <v>1</v>
      </c>
      <c r="E19" s="117">
        <v>1</v>
      </c>
    </row>
    <row r="20" spans="1:5" ht="14.25">
      <c r="A20" s="17" t="s">
        <v>11</v>
      </c>
      <c r="B20" s="117">
        <v>1</v>
      </c>
      <c r="C20" s="117">
        <v>1</v>
      </c>
      <c r="D20" s="117">
        <v>1</v>
      </c>
      <c r="E20" s="117">
        <v>1</v>
      </c>
    </row>
    <row r="21" spans="1:5" ht="14.25">
      <c r="A21" s="17" t="s">
        <v>12</v>
      </c>
      <c r="B21" s="117">
        <v>1</v>
      </c>
      <c r="C21" s="117">
        <v>1</v>
      </c>
      <c r="D21" s="117">
        <v>1</v>
      </c>
      <c r="E21" s="117">
        <v>1</v>
      </c>
    </row>
    <row r="22" spans="1:5" ht="14.25">
      <c r="A22" s="17" t="s">
        <v>13</v>
      </c>
      <c r="B22" s="117">
        <v>1</v>
      </c>
      <c r="C22" s="117">
        <v>1</v>
      </c>
      <c r="D22" s="117">
        <v>1</v>
      </c>
      <c r="E22" s="117">
        <v>1</v>
      </c>
    </row>
    <row r="23" spans="1:5" ht="14.25">
      <c r="A23" s="17" t="s">
        <v>14</v>
      </c>
      <c r="B23" s="117">
        <v>1</v>
      </c>
      <c r="C23" s="117">
        <v>1</v>
      </c>
      <c r="D23" s="117">
        <v>1</v>
      </c>
      <c r="E23" s="117">
        <v>1</v>
      </c>
    </row>
    <row r="24" spans="1:5" ht="14.25">
      <c r="A24" s="17" t="s">
        <v>15</v>
      </c>
      <c r="B24" s="117">
        <v>1</v>
      </c>
      <c r="C24" s="117">
        <v>1</v>
      </c>
      <c r="D24" s="117">
        <v>1</v>
      </c>
      <c r="E24" s="117">
        <v>1</v>
      </c>
    </row>
    <row r="25" spans="1:5" ht="14.25">
      <c r="A25" s="17" t="s">
        <v>16</v>
      </c>
      <c r="B25" s="117">
        <v>1</v>
      </c>
      <c r="C25" s="117">
        <v>1</v>
      </c>
      <c r="D25" s="117">
        <v>1</v>
      </c>
      <c r="E25" s="117">
        <v>1</v>
      </c>
    </row>
    <row r="26" spans="1:5" ht="14.25">
      <c r="A26" s="17" t="s">
        <v>17</v>
      </c>
      <c r="B26" s="117">
        <v>1</v>
      </c>
      <c r="C26" s="117">
        <v>1</v>
      </c>
      <c r="D26" s="117">
        <v>1</v>
      </c>
      <c r="E26" s="117">
        <v>1</v>
      </c>
    </row>
    <row r="27" spans="1:5" ht="14.25">
      <c r="A27" s="17" t="s">
        <v>18</v>
      </c>
      <c r="B27" s="117">
        <v>1</v>
      </c>
      <c r="C27" s="117">
        <v>1</v>
      </c>
      <c r="D27" s="117">
        <v>1</v>
      </c>
      <c r="E27" s="117">
        <v>1</v>
      </c>
    </row>
    <row r="28" spans="1:5" ht="14.25">
      <c r="A28" s="17" t="s">
        <v>19</v>
      </c>
      <c r="B28" s="117">
        <v>1</v>
      </c>
      <c r="C28" s="117">
        <v>1</v>
      </c>
      <c r="D28" s="117">
        <v>1</v>
      </c>
      <c r="E28" s="117">
        <v>1</v>
      </c>
    </row>
    <row r="29" spans="1:5" ht="14.25">
      <c r="A29" s="17" t="s">
        <v>20</v>
      </c>
      <c r="B29" s="117">
        <v>1</v>
      </c>
      <c r="C29" s="117">
        <v>1</v>
      </c>
      <c r="D29" s="117">
        <v>1</v>
      </c>
      <c r="E29" s="117">
        <v>1</v>
      </c>
    </row>
    <row r="30" spans="1:5" ht="14.25">
      <c r="A30" s="17" t="s">
        <v>21</v>
      </c>
      <c r="B30" s="117">
        <v>1</v>
      </c>
      <c r="C30" s="117">
        <v>1</v>
      </c>
      <c r="D30" s="117">
        <v>1</v>
      </c>
      <c r="E30" s="117">
        <v>1</v>
      </c>
    </row>
    <row r="31" spans="1:5" ht="14.25">
      <c r="A31" s="17" t="s">
        <v>22</v>
      </c>
      <c r="B31" s="117">
        <v>1</v>
      </c>
      <c r="C31" s="117">
        <v>1</v>
      </c>
      <c r="D31" s="117">
        <v>1</v>
      </c>
      <c r="E31" s="117">
        <v>1</v>
      </c>
    </row>
    <row r="32" spans="1:5" ht="14.25">
      <c r="A32" s="17" t="s">
        <v>23</v>
      </c>
      <c r="B32" s="117">
        <v>1</v>
      </c>
      <c r="C32" s="117">
        <v>1</v>
      </c>
      <c r="D32" s="117">
        <v>1</v>
      </c>
      <c r="E32" s="117">
        <v>1</v>
      </c>
    </row>
    <row r="33" spans="1:5" ht="14.25">
      <c r="A33" s="17" t="s">
        <v>24</v>
      </c>
      <c r="B33" s="117">
        <v>1</v>
      </c>
      <c r="C33" s="117">
        <v>1</v>
      </c>
      <c r="D33" s="117">
        <v>1</v>
      </c>
      <c r="E33" s="117">
        <v>1</v>
      </c>
    </row>
    <row r="34" spans="1:5" ht="14.25">
      <c r="A34" s="17" t="s">
        <v>25</v>
      </c>
      <c r="B34" s="117">
        <v>1</v>
      </c>
      <c r="C34" s="117">
        <v>1</v>
      </c>
      <c r="D34" s="117">
        <v>1</v>
      </c>
      <c r="E34" s="117">
        <v>1</v>
      </c>
    </row>
    <row r="35" spans="1:5" ht="14.25">
      <c r="A35" s="17" t="s">
        <v>26</v>
      </c>
      <c r="B35" s="117">
        <v>1</v>
      </c>
      <c r="C35" s="117">
        <v>1</v>
      </c>
      <c r="D35" s="117">
        <v>1</v>
      </c>
      <c r="E35" s="117">
        <v>1</v>
      </c>
    </row>
    <row r="36" spans="1:5" ht="14.25">
      <c r="A36" s="17" t="s">
        <v>27</v>
      </c>
      <c r="B36" s="117">
        <v>1</v>
      </c>
      <c r="C36" s="117">
        <v>1</v>
      </c>
      <c r="D36" s="117">
        <v>1</v>
      </c>
      <c r="E36" s="117">
        <v>1</v>
      </c>
    </row>
    <row r="37" spans="1:5" ht="14.25">
      <c r="A37" s="17" t="s">
        <v>28</v>
      </c>
      <c r="B37" s="117">
        <v>1</v>
      </c>
      <c r="C37" s="117">
        <v>1</v>
      </c>
      <c r="D37" s="117">
        <v>1</v>
      </c>
      <c r="E37" s="117">
        <v>1</v>
      </c>
    </row>
    <row r="38" spans="1:5" ht="14.25">
      <c r="A38" s="17" t="s">
        <v>29</v>
      </c>
      <c r="B38" s="117">
        <v>1</v>
      </c>
      <c r="C38" s="117">
        <v>1</v>
      </c>
      <c r="D38" s="117">
        <v>1</v>
      </c>
      <c r="E38" s="117">
        <v>1</v>
      </c>
    </row>
    <row r="39" spans="1:5" ht="14.25">
      <c r="A39" s="17" t="s">
        <v>0</v>
      </c>
      <c r="B39" s="117">
        <v>1</v>
      </c>
      <c r="C39" s="117">
        <v>1</v>
      </c>
      <c r="D39" s="117">
        <v>1</v>
      </c>
      <c r="E39" s="117">
        <v>1</v>
      </c>
    </row>
    <row r="40" spans="1:5" ht="14.25">
      <c r="A40" s="17" t="s">
        <v>30</v>
      </c>
      <c r="B40" s="117">
        <v>1</v>
      </c>
      <c r="C40" s="117">
        <v>1</v>
      </c>
      <c r="D40" s="117">
        <v>1</v>
      </c>
      <c r="E40" s="117">
        <v>1</v>
      </c>
    </row>
    <row r="41" spans="1:5" ht="14.25">
      <c r="A41" s="17" t="s">
        <v>31</v>
      </c>
      <c r="B41" s="117">
        <v>1</v>
      </c>
      <c r="C41" s="117">
        <v>1</v>
      </c>
      <c r="D41" s="117">
        <v>1</v>
      </c>
      <c r="E41" s="117">
        <v>1</v>
      </c>
    </row>
    <row r="42" spans="1:5" ht="14.25">
      <c r="A42" s="17" t="s">
        <v>32</v>
      </c>
      <c r="B42" s="117">
        <v>1</v>
      </c>
      <c r="C42" s="117">
        <v>1</v>
      </c>
      <c r="D42" s="117">
        <v>1</v>
      </c>
      <c r="E42" s="117">
        <v>1</v>
      </c>
    </row>
    <row r="43" spans="1:5" ht="14.25">
      <c r="A43" s="17" t="s">
        <v>33</v>
      </c>
      <c r="B43" s="117">
        <v>1</v>
      </c>
      <c r="C43" s="117">
        <v>1</v>
      </c>
      <c r="D43" s="117">
        <v>1</v>
      </c>
      <c r="E43" s="117">
        <v>1</v>
      </c>
    </row>
    <row r="44" spans="1:5" ht="14.25">
      <c r="A44" s="17" t="s">
        <v>34</v>
      </c>
      <c r="B44" s="117">
        <v>1</v>
      </c>
      <c r="C44" s="117">
        <v>1</v>
      </c>
      <c r="D44" s="117">
        <v>1</v>
      </c>
      <c r="E44" s="117">
        <v>1</v>
      </c>
    </row>
    <row r="45" spans="1:5" ht="14.25">
      <c r="A45" s="17" t="s">
        <v>35</v>
      </c>
      <c r="B45" s="117">
        <v>1</v>
      </c>
      <c r="C45" s="117">
        <v>1</v>
      </c>
      <c r="D45" s="117">
        <v>1</v>
      </c>
      <c r="E45" s="117">
        <v>1</v>
      </c>
    </row>
    <row r="46" spans="1:5" ht="14.25">
      <c r="A46" s="17" t="s">
        <v>36</v>
      </c>
      <c r="B46" s="117">
        <v>1</v>
      </c>
      <c r="C46" s="117">
        <v>1</v>
      </c>
      <c r="D46" s="117">
        <v>1</v>
      </c>
      <c r="E46" s="117">
        <v>1</v>
      </c>
    </row>
    <row r="47" spans="1:5" ht="14.25">
      <c r="A47" s="17" t="s">
        <v>37</v>
      </c>
      <c r="B47" s="117">
        <v>1</v>
      </c>
      <c r="C47" s="117">
        <v>1</v>
      </c>
      <c r="D47" s="117">
        <v>1</v>
      </c>
      <c r="E47" s="117">
        <v>1</v>
      </c>
    </row>
    <row r="48" spans="1:5" ht="14.25">
      <c r="A48" s="17" t="s">
        <v>38</v>
      </c>
      <c r="B48" s="117">
        <v>1</v>
      </c>
      <c r="C48" s="117">
        <v>1</v>
      </c>
      <c r="D48" s="117">
        <v>1</v>
      </c>
      <c r="E48" s="117">
        <v>1</v>
      </c>
    </row>
    <row r="49" spans="1:5" ht="18.75" customHeight="1">
      <c r="A49" s="17" t="s">
        <v>40</v>
      </c>
      <c r="B49" s="18"/>
      <c r="C49" s="18"/>
      <c r="D49" s="18"/>
      <c r="E49" s="18"/>
    </row>
    <row r="50" spans="1:5" ht="18.75" customHeight="1">
      <c r="A50" s="17" t="s">
        <v>41</v>
      </c>
      <c r="B50" s="18"/>
      <c r="C50" s="18"/>
      <c r="D50" s="18"/>
      <c r="E50" s="18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3" r:id="rId4"/>
  <legacyDrawing r:id="rId3"/>
  <oleObjects>
    <oleObject progId="Equation.3" shapeId="1459086" r:id="rId2"/>
  </oleObject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Normal="85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375" style="2" customWidth="1"/>
    <col min="2" max="2" width="16.375" style="3" customWidth="1"/>
    <col min="3" max="5" width="16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8.125" style="2" customWidth="1"/>
    <col min="12" max="16384" width="9.125" style="2" customWidth="1"/>
  </cols>
  <sheetData>
    <row r="1" spans="1:11" ht="57.75" customHeight="1">
      <c r="A1" s="188" t="s">
        <v>47</v>
      </c>
      <c r="B1" s="189"/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18">
        <v>2013</v>
      </c>
      <c r="C2" s="118">
        <v>2014</v>
      </c>
      <c r="D2" s="118">
        <v>2015</v>
      </c>
      <c r="E2" s="118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36.75" customHeight="1">
      <c r="A3" s="30" t="s">
        <v>83</v>
      </c>
      <c r="B3" s="119" t="s">
        <v>160</v>
      </c>
      <c r="C3" s="119" t="s">
        <v>160</v>
      </c>
      <c r="D3" s="119" t="s">
        <v>160</v>
      </c>
      <c r="E3" s="119" t="s">
        <v>160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76.81062992125985</v>
      </c>
      <c r="C4" s="121">
        <v>75.1108108108108</v>
      </c>
      <c r="D4" s="121">
        <v>75.46427566807314</v>
      </c>
      <c r="E4" s="121">
        <v>72.6641870038224</v>
      </c>
      <c r="F4" s="12">
        <v>74.41309116090211</v>
      </c>
      <c r="G4" s="13">
        <v>0.912693276670415</v>
      </c>
      <c r="H4" s="14">
        <v>0.9816719099007383</v>
      </c>
      <c r="I4" s="15">
        <v>0.3028644452041015</v>
      </c>
      <c r="J4" s="16">
        <v>0.5467959777906269</v>
      </c>
      <c r="K4" s="22">
        <v>27</v>
      </c>
    </row>
    <row r="5" spans="1:11" ht="14.25">
      <c r="A5" s="11" t="s">
        <v>43</v>
      </c>
      <c r="B5" s="121">
        <v>79.1979042690815</v>
      </c>
      <c r="C5" s="121">
        <v>76.08912583372422</v>
      </c>
      <c r="D5" s="121">
        <v>75.88166219839141</v>
      </c>
      <c r="E5" s="121">
        <v>73.36405375139977</v>
      </c>
      <c r="F5" s="12">
        <v>75.11161392783846</v>
      </c>
      <c r="G5" s="13">
        <v>0.9836686447919218</v>
      </c>
      <c r="H5" s="14">
        <v>0.974817260360535</v>
      </c>
      <c r="I5" s="15">
        <v>0.2367006631113142</v>
      </c>
      <c r="J5" s="16">
        <v>0.5354878557835573</v>
      </c>
      <c r="K5" s="22">
        <v>29</v>
      </c>
    </row>
    <row r="6" spans="1:11" ht="14.25">
      <c r="A6" s="11" t="s">
        <v>44</v>
      </c>
      <c r="B6" s="121">
        <v>69.81983298538621</v>
      </c>
      <c r="C6" s="121">
        <v>73.66868235165275</v>
      </c>
      <c r="D6" s="121">
        <v>70.75017730496454</v>
      </c>
      <c r="E6" s="121">
        <v>74.55470752089137</v>
      </c>
      <c r="F6" s="12">
        <v>72.99118905916954</v>
      </c>
      <c r="G6" s="13">
        <v>0.7682169190194847</v>
      </c>
      <c r="H6" s="14">
        <v>1.0221126306374524</v>
      </c>
      <c r="I6" s="15">
        <v>0.6932142389909117</v>
      </c>
      <c r="J6" s="16">
        <v>0.7232153110023409</v>
      </c>
      <c r="K6" s="22">
        <v>7</v>
      </c>
    </row>
    <row r="7" spans="1:11" ht="14.25">
      <c r="A7" s="11" t="s">
        <v>45</v>
      </c>
      <c r="B7" s="121">
        <v>68.08691066997517</v>
      </c>
      <c r="C7" s="121">
        <v>72.08021324880228</v>
      </c>
      <c r="D7" s="121">
        <v>73.86276686592656</v>
      </c>
      <c r="E7" s="121">
        <v>79.699742002064</v>
      </c>
      <c r="F7" s="12">
        <v>75.21424070559762</v>
      </c>
      <c r="G7" s="13">
        <v>0.9940963268595042</v>
      </c>
      <c r="H7" s="14">
        <v>1.053896014372874</v>
      </c>
      <c r="I7" s="15">
        <v>1</v>
      </c>
      <c r="J7" s="16">
        <v>0.9976385307438017</v>
      </c>
      <c r="K7" s="22">
        <v>1</v>
      </c>
    </row>
    <row r="8" spans="1:11" ht="14.25">
      <c r="A8" s="11" t="s">
        <v>46</v>
      </c>
      <c r="B8" s="121">
        <v>75.08042605742513</v>
      </c>
      <c r="C8" s="121">
        <v>72.62689415847309</v>
      </c>
      <c r="D8" s="121">
        <v>72.08707423580786</v>
      </c>
      <c r="E8" s="121">
        <v>77.10654129190515</v>
      </c>
      <c r="F8" s="12">
        <v>73.94016989539536</v>
      </c>
      <c r="G8" s="13">
        <v>0.8646407828926576</v>
      </c>
      <c r="H8" s="14">
        <v>1.0089155865889037</v>
      </c>
      <c r="I8" s="15">
        <v>0.5658311625001486</v>
      </c>
      <c r="J8" s="16">
        <v>0.6853550106571522</v>
      </c>
      <c r="K8" s="22">
        <v>14</v>
      </c>
    </row>
    <row r="9" spans="1:11" ht="14.25">
      <c r="A9" s="17" t="s">
        <v>39</v>
      </c>
      <c r="B9" s="121">
        <v>68.97692837465564</v>
      </c>
      <c r="C9" s="121">
        <v>75.07355318461042</v>
      </c>
      <c r="D9" s="121">
        <v>74.67947251350493</v>
      </c>
      <c r="E9" s="121">
        <v>71.25908947202022</v>
      </c>
      <c r="F9" s="12">
        <v>73.67070505671187</v>
      </c>
      <c r="G9" s="13">
        <v>0.8372610509402617</v>
      </c>
      <c r="H9" s="14">
        <v>1.0109091775696977</v>
      </c>
      <c r="I9" s="15">
        <v>0.5850740892846283</v>
      </c>
      <c r="J9" s="16">
        <v>0.6859488739468818</v>
      </c>
      <c r="K9" s="22">
        <v>13</v>
      </c>
    </row>
    <row r="10" spans="1:11" ht="14.25">
      <c r="A10" s="17" t="s">
        <v>1</v>
      </c>
      <c r="B10" s="121">
        <v>70.31435468297393</v>
      </c>
      <c r="C10" s="121">
        <v>64.18553083857577</v>
      </c>
      <c r="D10" s="121">
        <v>67.08355176933158</v>
      </c>
      <c r="E10" s="121">
        <v>68.46640102008287</v>
      </c>
      <c r="F10" s="12">
        <v>66.5784945426634</v>
      </c>
      <c r="G10" s="13">
        <v>0.11663707723994717</v>
      </c>
      <c r="H10" s="14">
        <v>0.9911616760311647</v>
      </c>
      <c r="I10" s="15">
        <v>0.39446341239891775</v>
      </c>
      <c r="J10" s="16">
        <v>0.2833328783353295</v>
      </c>
      <c r="K10" s="22">
        <v>41</v>
      </c>
    </row>
    <row r="11" spans="1:11" ht="14.25">
      <c r="A11" s="17" t="s">
        <v>2</v>
      </c>
      <c r="B11" s="121">
        <v>65.95426407639117</v>
      </c>
      <c r="C11" s="121">
        <v>69.58818082568436</v>
      </c>
      <c r="D11" s="121">
        <v>70.0309964297306</v>
      </c>
      <c r="E11" s="121">
        <v>72.57376102158712</v>
      </c>
      <c r="F11" s="12">
        <v>70.73097942566736</v>
      </c>
      <c r="G11" s="13">
        <v>0.5385619695134347</v>
      </c>
      <c r="H11" s="14">
        <v>1.032394266137814</v>
      </c>
      <c r="I11" s="15">
        <v>0.7924566418028309</v>
      </c>
      <c r="J11" s="16">
        <v>0.6908987728870724</v>
      </c>
      <c r="K11" s="22">
        <v>11</v>
      </c>
    </row>
    <row r="12" spans="1:11" ht="14.25">
      <c r="A12" s="17" t="s">
        <v>3</v>
      </c>
      <c r="B12" s="121">
        <v>66.58431746031745</v>
      </c>
      <c r="C12" s="121">
        <v>71.01965085133085</v>
      </c>
      <c r="D12" s="121">
        <v>71.60011723329424</v>
      </c>
      <c r="E12" s="121">
        <v>73.12819537876572</v>
      </c>
      <c r="F12" s="12">
        <v>71.91598782113027</v>
      </c>
      <c r="G12" s="13">
        <v>0.6589680766242149</v>
      </c>
      <c r="H12" s="14">
        <v>1.0317416624219622</v>
      </c>
      <c r="I12" s="15">
        <v>0.7861574532308526</v>
      </c>
      <c r="J12" s="16">
        <v>0.7352817025881975</v>
      </c>
      <c r="K12" s="22">
        <v>5</v>
      </c>
    </row>
    <row r="13" spans="1:11" ht="14.25">
      <c r="A13" s="17" t="s">
        <v>4</v>
      </c>
      <c r="B13" s="121">
        <v>66.0537109375</v>
      </c>
      <c r="C13" s="121">
        <v>70.09399023854795</v>
      </c>
      <c r="D13" s="121">
        <v>74.55835528241148</v>
      </c>
      <c r="E13" s="121">
        <v>71.40465605286873</v>
      </c>
      <c r="F13" s="12">
        <v>72.01900052460938</v>
      </c>
      <c r="G13" s="13">
        <v>0.669434971758769</v>
      </c>
      <c r="H13" s="14">
        <v>1.0263049809480322</v>
      </c>
      <c r="I13" s="15">
        <v>0.73368045842036</v>
      </c>
      <c r="J13" s="16">
        <v>0.7079822637557236</v>
      </c>
      <c r="K13" s="22">
        <v>9</v>
      </c>
    </row>
    <row r="14" spans="1:11" ht="14.25">
      <c r="A14" s="17" t="s">
        <v>5</v>
      </c>
      <c r="B14" s="121">
        <v>64.68102094240838</v>
      </c>
      <c r="C14" s="121">
        <v>69.28289387582278</v>
      </c>
      <c r="D14" s="121">
        <v>77.89806415929203</v>
      </c>
      <c r="E14" s="121">
        <v>67.96968268928683</v>
      </c>
      <c r="F14" s="12">
        <v>71.71688024146721</v>
      </c>
      <c r="G14" s="13">
        <v>0.6387371916319495</v>
      </c>
      <c r="H14" s="14">
        <v>1.0166687128803185</v>
      </c>
      <c r="I14" s="15">
        <v>0.6406673967196173</v>
      </c>
      <c r="J14" s="16">
        <v>0.6398953146845501</v>
      </c>
      <c r="K14" s="22">
        <v>21</v>
      </c>
    </row>
    <row r="15" spans="1:11" ht="14.25">
      <c r="A15" s="17" t="s">
        <v>6</v>
      </c>
      <c r="B15" s="121">
        <v>71.59238764903698</v>
      </c>
      <c r="C15" s="121">
        <v>68.7366129032258</v>
      </c>
      <c r="D15" s="121">
        <v>72.06199821587866</v>
      </c>
      <c r="E15" s="121">
        <v>71.22888498683055</v>
      </c>
      <c r="F15" s="12">
        <v>70.67583203531167</v>
      </c>
      <c r="G15" s="13">
        <v>0.5329585639886555</v>
      </c>
      <c r="H15" s="14">
        <v>0.9983046632438173</v>
      </c>
      <c r="I15" s="15">
        <v>0.4634103434794373</v>
      </c>
      <c r="J15" s="16">
        <v>0.4912296316831246</v>
      </c>
      <c r="K15" s="22">
        <v>32</v>
      </c>
    </row>
    <row r="16" spans="1:11" ht="14.25">
      <c r="A16" s="17" t="s">
        <v>7</v>
      </c>
      <c r="B16" s="121">
        <v>75.30913616398243</v>
      </c>
      <c r="C16" s="121">
        <v>69.7970818560798</v>
      </c>
      <c r="D16" s="121">
        <v>72.05169340463458</v>
      </c>
      <c r="E16" s="121">
        <v>71.8092876465284</v>
      </c>
      <c r="F16" s="12">
        <v>71.21935430241426</v>
      </c>
      <c r="G16" s="13">
        <v>0.5881846708756732</v>
      </c>
      <c r="H16" s="14">
        <v>0.9842626023937492</v>
      </c>
      <c r="I16" s="15">
        <v>0.3278708313908284</v>
      </c>
      <c r="J16" s="16">
        <v>0.4319963671847663</v>
      </c>
      <c r="K16" s="22">
        <v>37</v>
      </c>
    </row>
    <row r="17" spans="1:11" ht="14.25">
      <c r="A17" s="17" t="s">
        <v>8</v>
      </c>
      <c r="B17" s="121">
        <v>65.88369636963697</v>
      </c>
      <c r="C17" s="121">
        <v>71.60622624963462</v>
      </c>
      <c r="D17" s="121">
        <v>74.77550448430492</v>
      </c>
      <c r="E17" s="121">
        <v>72.46185991759859</v>
      </c>
      <c r="F17" s="12">
        <v>72.94786355051271</v>
      </c>
      <c r="G17" s="13">
        <v>0.7638147089963853</v>
      </c>
      <c r="H17" s="14">
        <v>1.0322316552338344</v>
      </c>
      <c r="I17" s="15">
        <v>0.7908870571940604</v>
      </c>
      <c r="J17" s="16">
        <v>0.7800581179149904</v>
      </c>
      <c r="K17" s="22">
        <v>3</v>
      </c>
    </row>
    <row r="18" spans="1:11" ht="14.25">
      <c r="A18" s="17" t="s">
        <v>9</v>
      </c>
      <c r="B18" s="121">
        <v>66.58844254198222</v>
      </c>
      <c r="C18" s="121">
        <v>67.33719082149597</v>
      </c>
      <c r="D18" s="121">
        <v>71.3388905457799</v>
      </c>
      <c r="E18" s="121">
        <v>72.54824150058617</v>
      </c>
      <c r="F18" s="12">
        <v>70.40810762262068</v>
      </c>
      <c r="G18" s="13">
        <v>0.5057556729086728</v>
      </c>
      <c r="H18" s="14">
        <v>1.028985711731355</v>
      </c>
      <c r="I18" s="15">
        <v>0.7595559297127892</v>
      </c>
      <c r="J18" s="16">
        <v>0.6580358269911426</v>
      </c>
      <c r="K18" s="22">
        <v>20</v>
      </c>
    </row>
    <row r="19" spans="1:11" ht="14.25">
      <c r="A19" s="17" t="s">
        <v>10</v>
      </c>
      <c r="B19" s="121">
        <v>70.27867737948083</v>
      </c>
      <c r="C19" s="121">
        <v>61.38148759971309</v>
      </c>
      <c r="D19" s="121">
        <v>79.40300076942806</v>
      </c>
      <c r="E19" s="121">
        <v>75.90253164556962</v>
      </c>
      <c r="F19" s="12">
        <v>72.22900667157026</v>
      </c>
      <c r="G19" s="13">
        <v>0.690773236299094</v>
      </c>
      <c r="H19" s="14">
        <v>1.025992597359244</v>
      </c>
      <c r="I19" s="15">
        <v>0.7306652087600062</v>
      </c>
      <c r="J19" s="16">
        <v>0.7147084197756414</v>
      </c>
      <c r="K19" s="40">
        <v>8</v>
      </c>
    </row>
    <row r="20" spans="1:11" ht="14.25">
      <c r="A20" s="17" t="s">
        <v>11</v>
      </c>
      <c r="B20" s="121">
        <v>70.84289389067526</v>
      </c>
      <c r="C20" s="121">
        <v>72.24650020230044</v>
      </c>
      <c r="D20" s="121">
        <v>68.19308137762879</v>
      </c>
      <c r="E20" s="121">
        <v>68.51606118546846</v>
      </c>
      <c r="F20" s="12">
        <v>69.65188092179923</v>
      </c>
      <c r="G20" s="13">
        <v>0.4289171344748849</v>
      </c>
      <c r="H20" s="14">
        <v>0.9889295746838147</v>
      </c>
      <c r="I20" s="15">
        <v>0.37291828944421457</v>
      </c>
      <c r="J20" s="16">
        <v>0.3953178274564827</v>
      </c>
      <c r="K20" s="22">
        <v>40</v>
      </c>
    </row>
    <row r="21" spans="1:11" ht="14.25">
      <c r="A21" s="17" t="s">
        <v>12</v>
      </c>
      <c r="B21" s="121">
        <v>74.11352435530085</v>
      </c>
      <c r="C21" s="121">
        <v>73.74216527252385</v>
      </c>
      <c r="D21" s="121">
        <v>75.73461327482171</v>
      </c>
      <c r="E21" s="121">
        <v>76.34025122883672</v>
      </c>
      <c r="F21" s="12">
        <v>75.27234325872742</v>
      </c>
      <c r="G21" s="13">
        <v>1</v>
      </c>
      <c r="H21" s="14">
        <v>1.0099162795562933</v>
      </c>
      <c r="I21" s="15">
        <v>0.5754902458782006</v>
      </c>
      <c r="J21" s="16">
        <v>0.7452941475269204</v>
      </c>
      <c r="K21" s="22">
        <v>4</v>
      </c>
    </row>
    <row r="22" spans="1:11" ht="14.25">
      <c r="A22" s="17" t="s">
        <v>13</v>
      </c>
      <c r="B22" s="121">
        <v>73.6312252964427</v>
      </c>
      <c r="C22" s="121">
        <v>64.87418886700529</v>
      </c>
      <c r="D22" s="121">
        <v>72.65479965407899</v>
      </c>
      <c r="E22" s="121">
        <v>79.80445302445303</v>
      </c>
      <c r="F22" s="12">
        <v>72.44448051517911</v>
      </c>
      <c r="G22" s="13">
        <v>0.712667061517947</v>
      </c>
      <c r="H22" s="14">
        <v>1.0272000516479958</v>
      </c>
      <c r="I22" s="15">
        <v>0.742320033996425</v>
      </c>
      <c r="J22" s="16">
        <v>0.7304588450050338</v>
      </c>
      <c r="K22" s="22">
        <v>6</v>
      </c>
    </row>
    <row r="23" spans="1:11" ht="14.25">
      <c r="A23" s="17" t="s">
        <v>14</v>
      </c>
      <c r="B23" s="121">
        <v>73.93684516880093</v>
      </c>
      <c r="C23" s="121">
        <v>76.3168229306188</v>
      </c>
      <c r="D23" s="121">
        <v>71.5616231884058</v>
      </c>
      <c r="E23" s="121">
        <v>72.65207504263786</v>
      </c>
      <c r="F23" s="12">
        <v>73.51017372055416</v>
      </c>
      <c r="G23" s="13">
        <v>0.8209498135430866</v>
      </c>
      <c r="H23" s="14">
        <v>0.9941739266541076</v>
      </c>
      <c r="I23" s="15">
        <v>0.4235388439955782</v>
      </c>
      <c r="J23" s="16">
        <v>0.5825032318145815</v>
      </c>
      <c r="K23" s="22">
        <v>23</v>
      </c>
    </row>
    <row r="24" spans="1:11" ht="14.25">
      <c r="A24" s="17" t="s">
        <v>15</v>
      </c>
      <c r="B24" s="121">
        <v>71.38332300061998</v>
      </c>
      <c r="C24" s="121">
        <v>68.57260896508986</v>
      </c>
      <c r="D24" s="121">
        <v>74.87250068474391</v>
      </c>
      <c r="E24" s="121">
        <v>71.79175134488943</v>
      </c>
      <c r="F24" s="12">
        <v>71.7456203315744</v>
      </c>
      <c r="G24" s="13">
        <v>0.6416574092279339</v>
      </c>
      <c r="H24" s="14">
        <v>1.0019035811930113</v>
      </c>
      <c r="I24" s="15">
        <v>0.4981485195982457</v>
      </c>
      <c r="J24" s="16">
        <v>0.555552075450121</v>
      </c>
      <c r="K24" s="22">
        <v>25</v>
      </c>
    </row>
    <row r="25" spans="1:11" ht="14.25">
      <c r="A25" s="17" t="s">
        <v>16</v>
      </c>
      <c r="B25" s="121">
        <v>67.92426273458443</v>
      </c>
      <c r="C25" s="121">
        <v>65.80708831763808</v>
      </c>
      <c r="D25" s="121">
        <v>63.91306532663316</v>
      </c>
      <c r="E25" s="121">
        <v>73.19990737882063</v>
      </c>
      <c r="F25" s="12">
        <v>67.64002034103062</v>
      </c>
      <c r="G25" s="13">
        <v>0.2244963881683979</v>
      </c>
      <c r="H25" s="14">
        <v>1.0252470604881068</v>
      </c>
      <c r="I25" s="15">
        <v>0.7234689927033345</v>
      </c>
      <c r="J25" s="16">
        <v>0.5238799508893599</v>
      </c>
      <c r="K25" s="22">
        <v>31</v>
      </c>
    </row>
    <row r="26" spans="1:11" ht="14.25">
      <c r="A26" s="17" t="s">
        <v>17</v>
      </c>
      <c r="B26" s="121">
        <v>74.87480314960631</v>
      </c>
      <c r="C26" s="121">
        <v>73.08051379708128</v>
      </c>
      <c r="D26" s="121">
        <v>73.23248226950354</v>
      </c>
      <c r="E26" s="121">
        <v>72.82949723917466</v>
      </c>
      <c r="F26" s="12">
        <v>73.04749776858648</v>
      </c>
      <c r="G26" s="13">
        <v>0.773938323630021</v>
      </c>
      <c r="H26" s="14">
        <v>0.9908103610868214</v>
      </c>
      <c r="I26" s="15">
        <v>0.3910723819330804</v>
      </c>
      <c r="J26" s="16">
        <v>0.5442187586118566</v>
      </c>
      <c r="K26" s="22">
        <v>28</v>
      </c>
    </row>
    <row r="27" spans="1:11" ht="14.25">
      <c r="A27" s="17" t="s">
        <v>18</v>
      </c>
      <c r="B27" s="121">
        <v>73.59014778325124</v>
      </c>
      <c r="C27" s="121">
        <v>64.13640501052721</v>
      </c>
      <c r="D27" s="121">
        <v>68.77961165048542</v>
      </c>
      <c r="E27" s="121">
        <v>66.26095751854349</v>
      </c>
      <c r="F27" s="12">
        <v>66.39232472651871</v>
      </c>
      <c r="G27" s="13">
        <v>0.09772077005652328</v>
      </c>
      <c r="H27" s="14">
        <v>0.9656342858970828</v>
      </c>
      <c r="I27" s="15">
        <v>0.14806297014102435</v>
      </c>
      <c r="J27" s="16">
        <v>0.12792609010722394</v>
      </c>
      <c r="K27" s="22">
        <v>45</v>
      </c>
    </row>
    <row r="28" spans="1:11" ht="14.25">
      <c r="A28" s="17" t="s">
        <v>19</v>
      </c>
      <c r="B28" s="121">
        <v>72.27750301568156</v>
      </c>
      <c r="C28" s="121">
        <v>77.38518544584419</v>
      </c>
      <c r="D28" s="121">
        <v>66.37264061010487</v>
      </c>
      <c r="E28" s="121">
        <v>71.63106382978724</v>
      </c>
      <c r="F28" s="12">
        <v>71.79629662857876</v>
      </c>
      <c r="G28" s="13">
        <v>0.6468065167519366</v>
      </c>
      <c r="H28" s="14">
        <v>0.9970097840001726</v>
      </c>
      <c r="I28" s="15">
        <v>0.4509116580819576</v>
      </c>
      <c r="J28" s="16">
        <v>0.5292696015499492</v>
      </c>
      <c r="K28" s="22">
        <v>30</v>
      </c>
    </row>
    <row r="29" spans="1:11" ht="14.25">
      <c r="A29" s="17" t="s">
        <v>20</v>
      </c>
      <c r="B29" s="121">
        <v>65.87918190887927</v>
      </c>
      <c r="C29" s="121">
        <v>72.28859860203966</v>
      </c>
      <c r="D29" s="121">
        <v>76.87324772605673</v>
      </c>
      <c r="E29" s="121">
        <v>66.04864606562599</v>
      </c>
      <c r="F29" s="12">
        <v>71.73683079790746</v>
      </c>
      <c r="G29" s="13">
        <v>0.6407643239669285</v>
      </c>
      <c r="H29" s="14">
        <v>1.0008567150361918</v>
      </c>
      <c r="I29" s="15">
        <v>0.4880437543766435</v>
      </c>
      <c r="J29" s="16">
        <v>0.5491319822127575</v>
      </c>
      <c r="K29" s="22">
        <v>26</v>
      </c>
    </row>
    <row r="30" spans="1:11" ht="14.25">
      <c r="A30" s="17" t="s">
        <v>21</v>
      </c>
      <c r="B30" s="121">
        <v>69.12269692923898</v>
      </c>
      <c r="C30" s="121">
        <v>66.49314392539618</v>
      </c>
      <c r="D30" s="121">
        <v>74.61251455180442</v>
      </c>
      <c r="E30" s="121">
        <v>73.83233499722684</v>
      </c>
      <c r="F30" s="12">
        <v>71.64599782480916</v>
      </c>
      <c r="G30" s="13">
        <v>0.6315349845547024</v>
      </c>
      <c r="H30" s="14">
        <v>1.0222143570290247</v>
      </c>
      <c r="I30" s="15">
        <v>0.6941961422619108</v>
      </c>
      <c r="J30" s="16">
        <v>0.6691316791790274</v>
      </c>
      <c r="K30" s="22">
        <v>17</v>
      </c>
    </row>
    <row r="31" spans="1:11" ht="14.25">
      <c r="A31" s="17" t="s">
        <v>22</v>
      </c>
      <c r="B31" s="121">
        <v>66.90958994708996</v>
      </c>
      <c r="C31" s="121">
        <v>66.52481351077161</v>
      </c>
      <c r="D31" s="121">
        <v>72.41847457627118</v>
      </c>
      <c r="E31" s="121">
        <v>72.98301666179479</v>
      </c>
      <c r="F31" s="12">
        <v>70.64210158294587</v>
      </c>
      <c r="G31" s="13">
        <v>0.529531286615768</v>
      </c>
      <c r="H31" s="14">
        <v>1.029384949099036</v>
      </c>
      <c r="I31" s="15">
        <v>0.7634095263180749</v>
      </c>
      <c r="J31" s="16">
        <v>0.6698582304371521</v>
      </c>
      <c r="K31" s="22">
        <v>16</v>
      </c>
    </row>
    <row r="32" spans="1:11" ht="14.25">
      <c r="A32" s="17" t="s">
        <v>23</v>
      </c>
      <c r="B32" s="121">
        <v>65.78742639418081</v>
      </c>
      <c r="C32" s="121">
        <v>67.30157455589449</v>
      </c>
      <c r="D32" s="121">
        <v>68.15149299207799</v>
      </c>
      <c r="E32" s="121">
        <v>62.7236923076923</v>
      </c>
      <c r="F32" s="12">
        <v>66.05891995188826</v>
      </c>
      <c r="G32" s="13">
        <v>0.06384424128330919</v>
      </c>
      <c r="H32" s="14">
        <v>0.9842291864981616</v>
      </c>
      <c r="I32" s="15">
        <v>0.32754828798126023</v>
      </c>
      <c r="J32" s="16">
        <v>0.22206666930207983</v>
      </c>
      <c r="K32" s="22">
        <v>42</v>
      </c>
    </row>
    <row r="33" spans="1:11" ht="14.25">
      <c r="A33" s="17" t="s">
        <v>24</v>
      </c>
      <c r="B33" s="121">
        <v>73.5344014510278</v>
      </c>
      <c r="C33" s="121">
        <v>65.88991233485615</v>
      </c>
      <c r="D33" s="121">
        <v>69.99608972415884</v>
      </c>
      <c r="E33" s="121">
        <v>71.99832335329342</v>
      </c>
      <c r="F33" s="12">
        <v>69.29477513743613</v>
      </c>
      <c r="G33" s="13">
        <v>0.39263239802362476</v>
      </c>
      <c r="H33" s="14">
        <v>0.9929878633382968</v>
      </c>
      <c r="I33" s="15">
        <v>0.41209049287050675</v>
      </c>
      <c r="J33" s="16">
        <v>0.40430725493175396</v>
      </c>
      <c r="K33" s="22">
        <v>39</v>
      </c>
    </row>
    <row r="34" spans="1:11" ht="14.25">
      <c r="A34" s="17" t="s">
        <v>25</v>
      </c>
      <c r="B34" s="121">
        <v>65.79197178367484</v>
      </c>
      <c r="C34" s="121">
        <v>68.93141176470587</v>
      </c>
      <c r="D34" s="121">
        <v>71.46742671009771</v>
      </c>
      <c r="E34" s="121">
        <v>65.64560367454068</v>
      </c>
      <c r="F34" s="12">
        <v>68.68148071644809</v>
      </c>
      <c r="G34" s="13">
        <v>0.3303168954274739</v>
      </c>
      <c r="H34" s="14">
        <v>0.9992578791314902</v>
      </c>
      <c r="I34" s="15">
        <v>0.47261115935039794</v>
      </c>
      <c r="J34" s="16">
        <v>0.4156934537812283</v>
      </c>
      <c r="K34" s="22">
        <v>38</v>
      </c>
    </row>
    <row r="35" spans="1:11" ht="14.25">
      <c r="A35" s="17" t="s">
        <v>26</v>
      </c>
      <c r="B35" s="121">
        <v>76.82423097679438</v>
      </c>
      <c r="C35" s="121">
        <v>73.48079550305964</v>
      </c>
      <c r="D35" s="121">
        <v>70.71029990911846</v>
      </c>
      <c r="E35" s="121">
        <v>65.92850863422292</v>
      </c>
      <c r="F35" s="12">
        <v>70.03986801546701</v>
      </c>
      <c r="G35" s="13">
        <v>0.4683396531140993</v>
      </c>
      <c r="H35" s="14">
        <v>0.9502947793257233</v>
      </c>
      <c r="I35" s="15">
        <v>0</v>
      </c>
      <c r="J35" s="16">
        <v>0.18733586124563972</v>
      </c>
      <c r="K35" s="22">
        <v>44</v>
      </c>
    </row>
    <row r="36" spans="1:11" ht="14.25">
      <c r="A36" s="17" t="s">
        <v>27</v>
      </c>
      <c r="B36" s="121">
        <v>63.89865319865321</v>
      </c>
      <c r="C36" s="121">
        <v>60.16398825475985</v>
      </c>
      <c r="D36" s="121">
        <v>66.40208678370324</v>
      </c>
      <c r="E36" s="121">
        <v>69.72566510172145</v>
      </c>
      <c r="F36" s="12">
        <v>65.43058004672818</v>
      </c>
      <c r="G36" s="13">
        <v>0</v>
      </c>
      <c r="H36" s="14">
        <v>1.0295173113529303</v>
      </c>
      <c r="I36" s="15">
        <v>0.7646871390206068</v>
      </c>
      <c r="J36" s="16">
        <v>0.4588122834123641</v>
      </c>
      <c r="K36" s="22">
        <v>35</v>
      </c>
    </row>
    <row r="37" spans="1:11" ht="14.25">
      <c r="A37" s="17" t="s">
        <v>28</v>
      </c>
      <c r="B37" s="121">
        <v>71.14202770409668</v>
      </c>
      <c r="C37" s="121">
        <v>73.22786529060294</v>
      </c>
      <c r="D37" s="121">
        <v>73.66772486772487</v>
      </c>
      <c r="E37" s="121">
        <v>68.24710051546391</v>
      </c>
      <c r="F37" s="12">
        <v>71.71423022459724</v>
      </c>
      <c r="G37" s="13">
        <v>0.6384679292230823</v>
      </c>
      <c r="H37" s="14">
        <v>0.986247666277279</v>
      </c>
      <c r="I37" s="15">
        <v>0.34703145126786344</v>
      </c>
      <c r="J37" s="16">
        <v>0.46360604244995096</v>
      </c>
      <c r="K37" s="22">
        <v>34</v>
      </c>
    </row>
    <row r="38" spans="1:11" ht="14.25">
      <c r="A38" s="17" t="s">
        <v>29</v>
      </c>
      <c r="B38" s="121">
        <v>67.0677997527812</v>
      </c>
      <c r="C38" s="121">
        <v>70.02567678424938</v>
      </c>
      <c r="D38" s="121">
        <v>71.75166569257746</v>
      </c>
      <c r="E38" s="121">
        <v>77.39330104923326</v>
      </c>
      <c r="F38" s="12">
        <v>73.05688117535337</v>
      </c>
      <c r="G38" s="13">
        <v>0.7748917510357369</v>
      </c>
      <c r="H38" s="14">
        <v>1.0488895791622002</v>
      </c>
      <c r="I38" s="15">
        <v>0.9516759118904782</v>
      </c>
      <c r="J38" s="16">
        <v>0.8809622475485817</v>
      </c>
      <c r="K38" s="22">
        <v>2</v>
      </c>
    </row>
    <row r="39" spans="1:11" ht="14.25">
      <c r="A39" s="17" t="s">
        <v>0</v>
      </c>
      <c r="B39" s="121">
        <v>72.08635014836796</v>
      </c>
      <c r="C39" s="121">
        <v>69.31268847795164</v>
      </c>
      <c r="D39" s="121">
        <v>70.2539283469516</v>
      </c>
      <c r="E39" s="121">
        <v>74.5409638554217</v>
      </c>
      <c r="F39" s="12">
        <v>71.36919356010831</v>
      </c>
      <c r="G39" s="13">
        <v>0.6034095096028809</v>
      </c>
      <c r="H39" s="14">
        <v>1.0112238927179265</v>
      </c>
      <c r="I39" s="15">
        <v>0.5881118440766977</v>
      </c>
      <c r="J39" s="16">
        <v>0.594230910287171</v>
      </c>
      <c r="K39" s="22">
        <v>22</v>
      </c>
    </row>
    <row r="40" spans="1:11" ht="14.25">
      <c r="A40" s="17" t="s">
        <v>30</v>
      </c>
      <c r="B40" s="121">
        <v>72.41656259292299</v>
      </c>
      <c r="C40" s="121">
        <v>68.860962493376</v>
      </c>
      <c r="D40" s="121">
        <v>70.47711918419375</v>
      </c>
      <c r="E40" s="121">
        <v>77.68291272344901</v>
      </c>
      <c r="F40" s="12">
        <v>72.34033146700625</v>
      </c>
      <c r="G40" s="13">
        <v>0.7020847048884076</v>
      </c>
      <c r="H40" s="14">
        <v>1.0236760240545182</v>
      </c>
      <c r="I40" s="15">
        <v>0.7083047291414806</v>
      </c>
      <c r="J40" s="16">
        <v>0.7058167194402514</v>
      </c>
      <c r="K40" s="22">
        <v>10</v>
      </c>
    </row>
    <row r="41" spans="1:11" ht="14.25">
      <c r="A41" s="17" t="s">
        <v>31</v>
      </c>
      <c r="B41" s="121">
        <v>67.26663336663337</v>
      </c>
      <c r="C41" s="121">
        <v>64.67373609706775</v>
      </c>
      <c r="D41" s="121">
        <v>71.8588923076923</v>
      </c>
      <c r="E41" s="121">
        <v>73.85381491151726</v>
      </c>
      <c r="F41" s="12">
        <v>70.12881443875911</v>
      </c>
      <c r="G41" s="13">
        <v>0.4773773043333092</v>
      </c>
      <c r="H41" s="14">
        <v>1.031631070860873</v>
      </c>
      <c r="I41" s="15">
        <v>0.7850899798456276</v>
      </c>
      <c r="J41" s="16">
        <v>0.6620049096407002</v>
      </c>
      <c r="K41" s="22">
        <v>19</v>
      </c>
    </row>
    <row r="42" spans="1:11" ht="14.25">
      <c r="A42" s="17" t="s">
        <v>32</v>
      </c>
      <c r="B42" s="121">
        <v>78.8255680334291</v>
      </c>
      <c r="C42" s="121">
        <v>66.62111430921051</v>
      </c>
      <c r="D42" s="121">
        <v>73.15358045492839</v>
      </c>
      <c r="E42" s="121">
        <v>75.35090709180868</v>
      </c>
      <c r="F42" s="12">
        <v>71.70853395198253</v>
      </c>
      <c r="G42" s="13">
        <v>0.6378891434413061</v>
      </c>
      <c r="H42" s="14">
        <v>0.985085194739598</v>
      </c>
      <c r="I42" s="15">
        <v>0.3358108172942245</v>
      </c>
      <c r="J42" s="16">
        <v>0.45664214775305717</v>
      </c>
      <c r="K42" s="22">
        <v>36</v>
      </c>
    </row>
    <row r="43" spans="1:11" ht="14.25">
      <c r="A43" s="17" t="s">
        <v>33</v>
      </c>
      <c r="B43" s="121">
        <v>74.12678919521025</v>
      </c>
      <c r="C43" s="121">
        <v>74.19084212840811</v>
      </c>
      <c r="D43" s="121">
        <v>73.60008354218878</v>
      </c>
      <c r="E43" s="121">
        <v>75.48578094976668</v>
      </c>
      <c r="F43" s="12">
        <v>74.42556887345454</v>
      </c>
      <c r="G43" s="13">
        <v>0.913961109708423</v>
      </c>
      <c r="H43" s="14">
        <v>1.0060741439687721</v>
      </c>
      <c r="I43" s="15">
        <v>0.5384044371446224</v>
      </c>
      <c r="J43" s="16">
        <v>0.6886271061701427</v>
      </c>
      <c r="K43" s="22">
        <v>12</v>
      </c>
    </row>
    <row r="44" spans="1:11" ht="14.25">
      <c r="A44" s="17" t="s">
        <v>34</v>
      </c>
      <c r="B44" s="121">
        <v>70.87678997613365</v>
      </c>
      <c r="C44" s="121">
        <v>75.04898285227394</v>
      </c>
      <c r="D44" s="121">
        <v>72.14691286785921</v>
      </c>
      <c r="E44" s="121">
        <v>68.05144793592113</v>
      </c>
      <c r="F44" s="12">
        <v>71.7491145520181</v>
      </c>
      <c r="G44" s="13">
        <v>0.6420124493125642</v>
      </c>
      <c r="H44" s="14">
        <v>0.9865318479682806</v>
      </c>
      <c r="I44" s="15">
        <v>0.3497744850827818</v>
      </c>
      <c r="J44" s="16">
        <v>0.4666696707746948</v>
      </c>
      <c r="K44" s="22">
        <v>33</v>
      </c>
    </row>
    <row r="45" spans="1:11" ht="14.25">
      <c r="A45" s="17" t="s">
        <v>35</v>
      </c>
      <c r="B45" s="121">
        <v>74.91947336191058</v>
      </c>
      <c r="C45" s="121">
        <v>73.87408624456151</v>
      </c>
      <c r="D45" s="121">
        <v>71.65074008288929</v>
      </c>
      <c r="E45" s="121">
        <v>73.77198838896953</v>
      </c>
      <c r="F45" s="12">
        <v>73.09893823880678</v>
      </c>
      <c r="G45" s="13">
        <v>0.7791650771204507</v>
      </c>
      <c r="H45" s="14">
        <v>0.9948682958206674</v>
      </c>
      <c r="I45" s="15">
        <v>0.4302411691777415</v>
      </c>
      <c r="J45" s="16">
        <v>0.5698107323548252</v>
      </c>
      <c r="K45" s="22">
        <v>24</v>
      </c>
    </row>
    <row r="46" spans="1:11" ht="14.25">
      <c r="A46" s="17" t="s">
        <v>36</v>
      </c>
      <c r="B46" s="121">
        <v>73.5133971291866</v>
      </c>
      <c r="C46" s="121">
        <v>68.76541545475983</v>
      </c>
      <c r="D46" s="121">
        <v>66.1919494344644</v>
      </c>
      <c r="E46" s="121">
        <v>67.39726548978885</v>
      </c>
      <c r="F46" s="12">
        <v>67.45154345967103</v>
      </c>
      <c r="G46" s="13">
        <v>0.20534566514248756</v>
      </c>
      <c r="H46" s="14">
        <v>0.9714607563201001</v>
      </c>
      <c r="I46" s="15">
        <v>0.20430236169234697</v>
      </c>
      <c r="J46" s="16">
        <v>0.2047196830724032</v>
      </c>
      <c r="K46" s="22">
        <v>43</v>
      </c>
    </row>
    <row r="47" spans="1:11" ht="14.25">
      <c r="A47" s="17" t="s">
        <v>37</v>
      </c>
      <c r="B47" s="121">
        <v>64.86036866359446</v>
      </c>
      <c r="C47" s="121">
        <v>69.82989408544567</v>
      </c>
      <c r="D47" s="121">
        <v>69.23752455795677</v>
      </c>
      <c r="E47" s="121">
        <v>71.39536037350453</v>
      </c>
      <c r="F47" s="12">
        <v>70.15425967230233</v>
      </c>
      <c r="G47" s="13">
        <v>0.479962738771744</v>
      </c>
      <c r="H47" s="14">
        <v>1.0325161635900666</v>
      </c>
      <c r="I47" s="15">
        <v>0.7936332441106806</v>
      </c>
      <c r="J47" s="16">
        <v>0.668165041975106</v>
      </c>
      <c r="K47" s="22">
        <v>18</v>
      </c>
    </row>
    <row r="48" spans="1:11" ht="14.25">
      <c r="A48" s="17" t="s">
        <v>38</v>
      </c>
      <c r="B48" s="121">
        <v>70.97675344563552</v>
      </c>
      <c r="C48" s="121">
        <v>71.74645119189282</v>
      </c>
      <c r="D48" s="121">
        <v>77.09238866396761</v>
      </c>
      <c r="E48" s="121">
        <v>72.63010478617954</v>
      </c>
      <c r="F48" s="12">
        <v>73.82298154734666</v>
      </c>
      <c r="G48" s="13">
        <v>0.8527335315674254</v>
      </c>
      <c r="H48" s="14">
        <v>1.007705232083937</v>
      </c>
      <c r="I48" s="15">
        <v>0.554148343232446</v>
      </c>
      <c r="J48" s="16">
        <v>0.6735824185664377</v>
      </c>
      <c r="K48" s="22">
        <v>15</v>
      </c>
    </row>
    <row r="49" spans="1:11" ht="18" customHeight="1">
      <c r="A49" s="17" t="s">
        <v>40</v>
      </c>
      <c r="B49" s="44">
        <v>63.89865319865321</v>
      </c>
      <c r="C49" s="44">
        <v>60.16398825475985</v>
      </c>
      <c r="D49" s="44">
        <v>63.91306532663316</v>
      </c>
      <c r="E49" s="44">
        <v>62.7236923076923</v>
      </c>
      <c r="F49" s="18">
        <v>65.43058004672818</v>
      </c>
      <c r="G49" s="19"/>
      <c r="H49" s="20">
        <v>0.9502947793257233</v>
      </c>
      <c r="I49" s="20"/>
      <c r="J49" s="20"/>
      <c r="K49" s="22"/>
    </row>
    <row r="50" spans="1:11" ht="18" customHeight="1">
      <c r="A50" s="17" t="s">
        <v>41</v>
      </c>
      <c r="B50" s="41">
        <v>79.1979042690815</v>
      </c>
      <c r="C50" s="41">
        <v>77.38518544584419</v>
      </c>
      <c r="D50" s="41">
        <v>79.40300076942806</v>
      </c>
      <c r="E50" s="41">
        <v>79.80445302445303</v>
      </c>
      <c r="F50" s="18">
        <v>75.27234325872742</v>
      </c>
      <c r="G50" s="19"/>
      <c r="H50" s="20">
        <v>1.053896014372874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protectedRanges>
    <protectedRange sqref="D4:E48" name="Диапазон1_3_1_1"/>
  </protectedRanges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085" r:id="rId1"/>
  </oleObject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E95"/>
  <sheetViews>
    <sheetView view="pageBreakPreview" zoomScale="85" zoomScaleNormal="85" zoomScaleSheetLayoutView="85" zoomScalePageLayoutView="0" workbookViewId="0" topLeftCell="A2">
      <selection activeCell="A48" sqref="A4:IV48"/>
    </sheetView>
  </sheetViews>
  <sheetFormatPr defaultColWidth="9.00390625" defaultRowHeight="12.75"/>
  <cols>
    <col min="1" max="1" width="25.00390625" style="2" customWidth="1"/>
    <col min="2" max="5" width="16.75390625" style="4" customWidth="1"/>
    <col min="6" max="16384" width="9.125" style="2" customWidth="1"/>
  </cols>
  <sheetData>
    <row r="1" spans="1:5" ht="36.75" customHeight="1">
      <c r="A1" s="188" t="s">
        <v>47</v>
      </c>
      <c r="B1" s="188" t="s">
        <v>143</v>
      </c>
      <c r="C1" s="188"/>
      <c r="D1" s="188"/>
      <c r="E1" s="188"/>
    </row>
    <row r="2" spans="1:5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</row>
    <row r="3" spans="1:5" s="1" customFormat="1" ht="26.2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</row>
    <row r="4" spans="1:5" ht="14.25">
      <c r="A4" s="11" t="s">
        <v>42</v>
      </c>
      <c r="B4" s="114">
        <v>33.774</v>
      </c>
      <c r="C4" s="114">
        <v>33.461</v>
      </c>
      <c r="D4" s="114">
        <v>33.195</v>
      </c>
      <c r="E4" s="114">
        <v>32.935</v>
      </c>
    </row>
    <row r="5" spans="1:5" ht="14.25">
      <c r="A5" s="11" t="s">
        <v>43</v>
      </c>
      <c r="B5" s="114">
        <v>510.209</v>
      </c>
      <c r="C5" s="114">
        <v>515.674</v>
      </c>
      <c r="D5" s="114">
        <v>521.072</v>
      </c>
      <c r="E5" s="114">
        <v>525.426</v>
      </c>
    </row>
    <row r="6" spans="1:5" ht="14.25">
      <c r="A6" s="11" t="s">
        <v>44</v>
      </c>
      <c r="B6" s="114">
        <v>76.565</v>
      </c>
      <c r="C6" s="114">
        <v>75.482</v>
      </c>
      <c r="D6" s="114">
        <v>74.568</v>
      </c>
      <c r="E6" s="114">
        <v>73.707</v>
      </c>
    </row>
    <row r="7" spans="1:5" ht="14.25">
      <c r="A7" s="11" t="s">
        <v>45</v>
      </c>
      <c r="B7" s="114">
        <v>24.568</v>
      </c>
      <c r="C7" s="114">
        <v>24.359</v>
      </c>
      <c r="D7" s="114">
        <v>24.218</v>
      </c>
      <c r="E7" s="114">
        <v>24.067</v>
      </c>
    </row>
    <row r="8" spans="1:5" ht="14.25">
      <c r="A8" s="11" t="s">
        <v>46</v>
      </c>
      <c r="B8" s="114">
        <v>34.025</v>
      </c>
      <c r="C8" s="114">
        <v>33.962</v>
      </c>
      <c r="D8" s="114">
        <v>33.886</v>
      </c>
      <c r="E8" s="114">
        <v>33.711</v>
      </c>
    </row>
    <row r="9" spans="1:5" ht="14.25">
      <c r="A9" s="17" t="s">
        <v>39</v>
      </c>
      <c r="B9" s="114">
        <v>6.487</v>
      </c>
      <c r="C9" s="114">
        <v>6.455</v>
      </c>
      <c r="D9" s="114">
        <v>6.422</v>
      </c>
      <c r="E9" s="114">
        <v>6.495</v>
      </c>
    </row>
    <row r="10" spans="1:5" ht="14.25">
      <c r="A10" s="17" t="s">
        <v>1</v>
      </c>
      <c r="B10" s="114">
        <v>6.677</v>
      </c>
      <c r="C10" s="114">
        <v>6.442</v>
      </c>
      <c r="D10" s="114">
        <v>6.243</v>
      </c>
      <c r="E10" s="114">
        <v>6.123</v>
      </c>
    </row>
    <row r="11" spans="1:5" ht="14.25">
      <c r="A11" s="17" t="s">
        <v>2</v>
      </c>
      <c r="B11" s="114">
        <v>13.012</v>
      </c>
      <c r="C11" s="114">
        <v>12.873</v>
      </c>
      <c r="D11" s="114">
        <v>12.742</v>
      </c>
      <c r="E11" s="114">
        <v>12.62</v>
      </c>
    </row>
    <row r="12" spans="1:5" ht="14.25">
      <c r="A12" s="17" t="s">
        <v>3</v>
      </c>
      <c r="B12" s="114">
        <v>18.658</v>
      </c>
      <c r="C12" s="114">
        <v>18.302</v>
      </c>
      <c r="D12" s="114">
        <v>18.02</v>
      </c>
      <c r="E12" s="114">
        <v>17.72</v>
      </c>
    </row>
    <row r="13" spans="1:5" ht="14.25">
      <c r="A13" s="17" t="s">
        <v>4</v>
      </c>
      <c r="B13" s="114">
        <v>4.601</v>
      </c>
      <c r="C13" s="114">
        <v>4.475</v>
      </c>
      <c r="D13" s="114">
        <v>4.362</v>
      </c>
      <c r="E13" s="114">
        <v>4.24</v>
      </c>
    </row>
    <row r="14" spans="1:5" ht="14.25">
      <c r="A14" s="17" t="s">
        <v>5</v>
      </c>
      <c r="B14" s="114">
        <v>30.562</v>
      </c>
      <c r="C14" s="114">
        <v>29.709</v>
      </c>
      <c r="D14" s="114">
        <v>28.755</v>
      </c>
      <c r="E14" s="114">
        <v>28.025</v>
      </c>
    </row>
    <row r="15" spans="1:5" ht="14.25">
      <c r="A15" s="17" t="s">
        <v>6</v>
      </c>
      <c r="B15" s="114">
        <v>9.163</v>
      </c>
      <c r="C15" s="114">
        <v>9.075</v>
      </c>
      <c r="D15" s="114">
        <v>8.979</v>
      </c>
      <c r="E15" s="114">
        <v>8.867</v>
      </c>
    </row>
    <row r="16" spans="1:5" ht="14.25">
      <c r="A16" s="17" t="s">
        <v>7</v>
      </c>
      <c r="B16" s="114">
        <v>29.324</v>
      </c>
      <c r="C16" s="114">
        <v>28.93</v>
      </c>
      <c r="D16" s="114">
        <v>28.485</v>
      </c>
      <c r="E16" s="114">
        <v>28.151</v>
      </c>
    </row>
    <row r="17" spans="1:5" ht="14.25">
      <c r="A17" s="17" t="s">
        <v>8</v>
      </c>
      <c r="B17" s="114">
        <v>10.943</v>
      </c>
      <c r="C17" s="114">
        <v>10.707</v>
      </c>
      <c r="D17" s="114">
        <v>10.545</v>
      </c>
      <c r="E17" s="114">
        <v>10.335</v>
      </c>
    </row>
    <row r="18" spans="1:5" ht="14.25">
      <c r="A18" s="17" t="s">
        <v>9</v>
      </c>
      <c r="B18" s="114">
        <v>21.272</v>
      </c>
      <c r="C18" s="114"/>
      <c r="D18" s="114">
        <v>20.473</v>
      </c>
      <c r="E18" s="114">
        <v>20.111</v>
      </c>
    </row>
    <row r="19" spans="1:5" ht="14.25">
      <c r="A19" s="17" t="s">
        <v>10</v>
      </c>
      <c r="B19" s="114">
        <v>8.704</v>
      </c>
      <c r="C19" s="114">
        <v>8.43</v>
      </c>
      <c r="D19" s="114">
        <v>8.194</v>
      </c>
      <c r="E19" s="114">
        <v>8.026</v>
      </c>
    </row>
    <row r="20" spans="1:5" ht="14.25">
      <c r="A20" s="17" t="s">
        <v>11</v>
      </c>
      <c r="B20" s="114">
        <v>12.182</v>
      </c>
      <c r="C20" s="114">
        <v>11.926</v>
      </c>
      <c r="D20" s="114">
        <v>11.696</v>
      </c>
      <c r="E20" s="114">
        <v>11.5</v>
      </c>
    </row>
    <row r="21" spans="1:5" ht="14.25">
      <c r="A21" s="17" t="s">
        <v>12</v>
      </c>
      <c r="B21" s="114">
        <v>22.696</v>
      </c>
      <c r="C21" s="114">
        <v>22.518</v>
      </c>
      <c r="D21" s="114">
        <v>22.183</v>
      </c>
      <c r="E21" s="114">
        <v>22.138</v>
      </c>
    </row>
    <row r="22" spans="1:5" ht="14.25">
      <c r="A22" s="17" t="s">
        <v>13</v>
      </c>
      <c r="B22" s="114">
        <v>14.811</v>
      </c>
      <c r="C22" s="114">
        <v>14.449</v>
      </c>
      <c r="D22" s="114">
        <v>14.07</v>
      </c>
      <c r="E22" s="114">
        <v>13.656</v>
      </c>
    </row>
    <row r="23" spans="1:5" ht="14.25">
      <c r="A23" s="17" t="s">
        <v>14</v>
      </c>
      <c r="B23" s="114">
        <v>16.973</v>
      </c>
      <c r="C23" s="114">
        <v>16.891</v>
      </c>
      <c r="D23" s="114">
        <v>16.763</v>
      </c>
      <c r="E23" s="114">
        <v>16.573</v>
      </c>
    </row>
    <row r="24" spans="1:5" ht="14.25">
      <c r="A24" s="17" t="s">
        <v>15</v>
      </c>
      <c r="B24" s="114">
        <v>7.992</v>
      </c>
      <c r="C24" s="114">
        <v>7.781</v>
      </c>
      <c r="D24" s="114">
        <v>7.618</v>
      </c>
      <c r="E24" s="114">
        <v>7.45</v>
      </c>
    </row>
    <row r="25" spans="1:5" ht="14.25">
      <c r="A25" s="17" t="s">
        <v>16</v>
      </c>
      <c r="B25" s="114">
        <v>17.291</v>
      </c>
      <c r="C25" s="114">
        <v>16.836</v>
      </c>
      <c r="D25" s="114">
        <v>16.445</v>
      </c>
      <c r="E25" s="114">
        <v>16.143</v>
      </c>
    </row>
    <row r="26" spans="1:5" ht="14.25">
      <c r="A26" s="17" t="s">
        <v>17</v>
      </c>
      <c r="B26" s="114">
        <v>25.049</v>
      </c>
      <c r="C26" s="114">
        <v>24.425</v>
      </c>
      <c r="D26" s="114">
        <v>24.015</v>
      </c>
      <c r="E26" s="114">
        <v>23.707</v>
      </c>
    </row>
    <row r="27" spans="1:5" ht="14.25">
      <c r="A27" s="17" t="s">
        <v>18</v>
      </c>
      <c r="B27" s="114">
        <v>12.1</v>
      </c>
      <c r="C27" s="114">
        <v>11.854</v>
      </c>
      <c r="D27" s="114">
        <v>11.582</v>
      </c>
      <c r="E27" s="114">
        <v>11.326</v>
      </c>
    </row>
    <row r="28" spans="1:5" ht="14.25">
      <c r="A28" s="17" t="s">
        <v>19</v>
      </c>
      <c r="B28" s="114">
        <v>9.417</v>
      </c>
      <c r="C28" s="114">
        <v>9.189</v>
      </c>
      <c r="D28" s="114">
        <v>8.941</v>
      </c>
      <c r="E28" s="114">
        <v>8.687</v>
      </c>
    </row>
    <row r="29" spans="1:5" ht="14.25">
      <c r="A29" s="17" t="s">
        <v>20</v>
      </c>
      <c r="B29" s="114">
        <v>7.455</v>
      </c>
      <c r="C29" s="114">
        <v>7.302</v>
      </c>
      <c r="D29" s="114">
        <v>7.163</v>
      </c>
      <c r="E29" s="114">
        <v>7.001</v>
      </c>
    </row>
    <row r="30" spans="1:5" ht="14.25">
      <c r="A30" s="17" t="s">
        <v>21</v>
      </c>
      <c r="B30" s="114">
        <v>20.479</v>
      </c>
      <c r="C30" s="114">
        <v>20.245</v>
      </c>
      <c r="D30" s="114">
        <v>20.002</v>
      </c>
      <c r="E30" s="114">
        <v>19.723</v>
      </c>
    </row>
    <row r="31" spans="1:5" ht="14.25">
      <c r="A31" s="17" t="s">
        <v>22</v>
      </c>
      <c r="B31" s="114">
        <v>42.695</v>
      </c>
      <c r="C31" s="114">
        <v>42.099</v>
      </c>
      <c r="D31" s="114">
        <v>41.605</v>
      </c>
      <c r="E31" s="114">
        <v>41.146</v>
      </c>
    </row>
    <row r="32" spans="1:5" ht="14.25">
      <c r="A32" s="17" t="s">
        <v>23</v>
      </c>
      <c r="B32" s="114">
        <v>10.829</v>
      </c>
      <c r="C32" s="114">
        <v>10.447</v>
      </c>
      <c r="D32" s="114">
        <v>10.089</v>
      </c>
      <c r="E32" s="114">
        <v>9.857</v>
      </c>
    </row>
    <row r="33" spans="1:5" ht="14.25">
      <c r="A33" s="17" t="s">
        <v>24</v>
      </c>
      <c r="B33" s="114">
        <v>30.946</v>
      </c>
      <c r="C33" s="114">
        <v>30.615</v>
      </c>
      <c r="D33" s="114">
        <v>30.071</v>
      </c>
      <c r="E33" s="114">
        <v>29.75</v>
      </c>
    </row>
    <row r="34" spans="1:5" ht="14.25">
      <c r="A34" s="17" t="s">
        <v>25</v>
      </c>
      <c r="B34" s="114">
        <v>12.814</v>
      </c>
      <c r="C34" s="114">
        <v>12.7</v>
      </c>
      <c r="D34" s="114">
        <v>12.534</v>
      </c>
      <c r="E34" s="114">
        <v>12.341</v>
      </c>
    </row>
    <row r="35" spans="1:5" ht="14.25">
      <c r="A35" s="17" t="s">
        <v>26</v>
      </c>
      <c r="B35" s="114">
        <v>10.445</v>
      </c>
      <c r="C35" s="114">
        <v>10.22</v>
      </c>
      <c r="D35" s="114">
        <v>10.019</v>
      </c>
      <c r="E35" s="114">
        <v>9.854</v>
      </c>
    </row>
    <row r="36" spans="1:5" ht="14.25">
      <c r="A36" s="17" t="s">
        <v>27</v>
      </c>
      <c r="B36" s="114">
        <v>15.837</v>
      </c>
      <c r="C36" s="114">
        <v>15.371</v>
      </c>
      <c r="D36" s="114">
        <v>14.891</v>
      </c>
      <c r="E36" s="114">
        <v>14.453</v>
      </c>
    </row>
    <row r="37" spans="1:5" ht="14.25">
      <c r="A37" s="17" t="s">
        <v>28</v>
      </c>
      <c r="B37" s="114">
        <v>9.131</v>
      </c>
      <c r="C37" s="114">
        <v>8.865</v>
      </c>
      <c r="D37" s="114">
        <v>8.662</v>
      </c>
      <c r="E37" s="114">
        <v>8.504</v>
      </c>
    </row>
    <row r="38" spans="1:5" ht="14.25">
      <c r="A38" s="17" t="s">
        <v>29</v>
      </c>
      <c r="B38" s="114">
        <v>7.87</v>
      </c>
      <c r="C38" s="114">
        <v>7.673</v>
      </c>
      <c r="D38" s="114">
        <v>7.502</v>
      </c>
      <c r="E38" s="114">
        <v>7.361</v>
      </c>
    </row>
    <row r="39" spans="1:5" ht="14.25">
      <c r="A39" s="17" t="s">
        <v>0</v>
      </c>
      <c r="B39" s="114">
        <v>30.537</v>
      </c>
      <c r="C39" s="114">
        <v>30.629</v>
      </c>
      <c r="D39" s="114">
        <v>30.66</v>
      </c>
      <c r="E39" s="114">
        <v>30.712</v>
      </c>
    </row>
    <row r="40" spans="1:5" ht="14.25">
      <c r="A40" s="17" t="s">
        <v>30</v>
      </c>
      <c r="B40" s="114">
        <v>26.251</v>
      </c>
      <c r="C40" s="114">
        <v>25.886</v>
      </c>
      <c r="D40" s="114">
        <v>25.592</v>
      </c>
      <c r="E40" s="114">
        <v>25.307</v>
      </c>
    </row>
    <row r="41" spans="1:5" ht="14.25">
      <c r="A41" s="17" t="s">
        <v>31</v>
      </c>
      <c r="B41" s="114">
        <v>6.363</v>
      </c>
      <c r="C41" s="114">
        <v>6.211</v>
      </c>
      <c r="D41" s="114">
        <v>6.096</v>
      </c>
      <c r="E41" s="114">
        <v>5.979</v>
      </c>
    </row>
    <row r="42" spans="1:5" ht="14.25">
      <c r="A42" s="17" t="s">
        <v>32</v>
      </c>
      <c r="B42" s="114">
        <v>7.005</v>
      </c>
      <c r="C42" s="114">
        <v>6.871</v>
      </c>
      <c r="D42" s="114">
        <v>6.761</v>
      </c>
      <c r="E42" s="114">
        <v>6.649</v>
      </c>
    </row>
    <row r="43" spans="1:5" ht="14.25">
      <c r="A43" s="17" t="s">
        <v>33</v>
      </c>
      <c r="B43" s="114">
        <v>8.586</v>
      </c>
      <c r="C43" s="114">
        <v>8.366</v>
      </c>
      <c r="D43" s="114">
        <v>8.22</v>
      </c>
      <c r="E43" s="114">
        <v>8.046</v>
      </c>
    </row>
    <row r="44" spans="1:5" ht="14.25">
      <c r="A44" s="17" t="s">
        <v>34</v>
      </c>
      <c r="B44" s="114">
        <v>25.516</v>
      </c>
      <c r="C44" s="114">
        <v>25.041</v>
      </c>
      <c r="D44" s="114">
        <v>24.621</v>
      </c>
      <c r="E44" s="114">
        <v>24.244</v>
      </c>
    </row>
    <row r="45" spans="1:5" ht="14.25">
      <c r="A45" s="17" t="s">
        <v>35</v>
      </c>
      <c r="B45" s="114">
        <v>10.147</v>
      </c>
      <c r="C45" s="114">
        <v>9.878</v>
      </c>
      <c r="D45" s="114">
        <v>9.616</v>
      </c>
      <c r="E45" s="114">
        <v>9.379</v>
      </c>
    </row>
    <row r="46" spans="1:5" ht="14.25">
      <c r="A46" s="17" t="s">
        <v>36</v>
      </c>
      <c r="B46" s="114">
        <v>10.073</v>
      </c>
      <c r="C46" s="114">
        <v>9.863</v>
      </c>
      <c r="D46" s="114">
        <v>9.664</v>
      </c>
      <c r="E46" s="114">
        <v>9.467</v>
      </c>
    </row>
    <row r="47" spans="1:5" ht="14.25">
      <c r="A47" s="17" t="s">
        <v>37</v>
      </c>
      <c r="B47" s="114">
        <v>19.605</v>
      </c>
      <c r="C47" s="114">
        <v>19.448</v>
      </c>
      <c r="D47" s="114">
        <v>19.285</v>
      </c>
      <c r="E47" s="114">
        <v>19.125</v>
      </c>
    </row>
    <row r="48" spans="1:5" ht="14.25">
      <c r="A48" s="17" t="s">
        <v>38</v>
      </c>
      <c r="B48" s="114">
        <v>25.364</v>
      </c>
      <c r="C48" s="114">
        <v>24.889</v>
      </c>
      <c r="D48" s="114">
        <v>24.386</v>
      </c>
      <c r="E48" s="114">
        <v>23.942</v>
      </c>
    </row>
    <row r="49" spans="1:5" ht="18.75" customHeight="1">
      <c r="A49" s="17" t="s">
        <v>40</v>
      </c>
      <c r="B49" s="47">
        <f>MIN(B4:B48)</f>
        <v>4.601</v>
      </c>
      <c r="C49" s="47">
        <f>MIN(C4:C48)</f>
        <v>4.475</v>
      </c>
      <c r="D49" s="47">
        <f>MIN(D4:D48)</f>
        <v>4.362</v>
      </c>
      <c r="E49" s="47">
        <f>MIN(E4:E48)</f>
        <v>4.24</v>
      </c>
    </row>
    <row r="50" spans="1:5" ht="18.75" customHeight="1">
      <c r="A50" s="17" t="s">
        <v>41</v>
      </c>
      <c r="B50" s="47">
        <f>MAX(B4:B48)</f>
        <v>510.209</v>
      </c>
      <c r="C50" s="47">
        <f>MAX(C4:C48)</f>
        <v>515.674</v>
      </c>
      <c r="D50" s="47">
        <f>MAX(D4:D48)</f>
        <v>521.072</v>
      </c>
      <c r="E50" s="47">
        <f>MAX(E4:E48)</f>
        <v>525.426</v>
      </c>
    </row>
    <row r="51" spans="1:5" ht="14.25">
      <c r="A51" s="91" t="s">
        <v>96</v>
      </c>
      <c r="B51" s="92">
        <f>SUM(B4:B48)</f>
        <v>1315.0030000000004</v>
      </c>
      <c r="C51" s="92">
        <f>SUM(C4:C48)</f>
        <v>1286.824</v>
      </c>
      <c r="D51" s="92">
        <f>SUM(D4:D48)</f>
        <v>1300.9110000000003</v>
      </c>
      <c r="E51" s="92">
        <f>SUM(E4:E48)</f>
        <v>1294.579</v>
      </c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3" r:id="rId3"/>
  <legacyDrawing r:id="rId2"/>
  <oleObjects>
    <oleObject progId="Equation.3" shapeId="1459084" r:id="rId1"/>
  </oleObject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125" style="2" customWidth="1"/>
    <col min="2" max="2" width="15.375" style="21" customWidth="1"/>
    <col min="3" max="5" width="15.3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7.875" style="2" customWidth="1"/>
    <col min="12" max="16384" width="9.125" style="2" customWidth="1"/>
  </cols>
  <sheetData>
    <row r="1" spans="1:11" ht="46.5" customHeight="1">
      <c r="A1" s="188" t="s">
        <v>47</v>
      </c>
      <c r="B1" s="188" t="s">
        <v>145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54" customHeight="1">
      <c r="A3" s="30" t="s">
        <v>83</v>
      </c>
      <c r="B3" s="113" t="s">
        <v>146</v>
      </c>
      <c r="C3" s="113" t="s">
        <v>146</v>
      </c>
      <c r="D3" s="113" t="s">
        <v>146</v>
      </c>
      <c r="E3" s="113" t="s">
        <v>146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521.06</v>
      </c>
      <c r="C4" s="121">
        <v>512.13</v>
      </c>
      <c r="D4" s="121">
        <v>510.9</v>
      </c>
      <c r="E4" s="121">
        <v>510.93</v>
      </c>
      <c r="F4" s="12">
        <v>511.32</v>
      </c>
      <c r="G4" s="13">
        <v>0.7589259672299906</v>
      </c>
      <c r="H4" s="14">
        <v>0.9934771653998633</v>
      </c>
      <c r="I4" s="15">
        <v>0.4804515366655884</v>
      </c>
      <c r="J4" s="16">
        <v>0.5918413088913492</v>
      </c>
      <c r="K4" s="22">
        <v>11</v>
      </c>
    </row>
    <row r="5" spans="1:11" ht="14.25">
      <c r="A5" s="11" t="s">
        <v>43</v>
      </c>
      <c r="B5" s="121">
        <v>870</v>
      </c>
      <c r="C5" s="121">
        <v>850</v>
      </c>
      <c r="D5" s="121">
        <v>835</v>
      </c>
      <c r="E5" s="121">
        <v>815</v>
      </c>
      <c r="F5" s="12">
        <v>833.3333333333334</v>
      </c>
      <c r="G5" s="13">
        <v>0.482685653827457</v>
      </c>
      <c r="H5" s="14">
        <v>0.9784668548622493</v>
      </c>
      <c r="I5" s="15">
        <v>0.5294460044415632</v>
      </c>
      <c r="J5" s="16">
        <v>0.5107418641959207</v>
      </c>
      <c r="K5" s="22">
        <v>30</v>
      </c>
    </row>
    <row r="6" spans="1:11" ht="14.25">
      <c r="A6" s="11" t="s">
        <v>44</v>
      </c>
      <c r="B6" s="121">
        <v>611.8</v>
      </c>
      <c r="C6" s="121">
        <v>649.6</v>
      </c>
      <c r="D6" s="121">
        <v>648.1</v>
      </c>
      <c r="E6" s="121">
        <v>644.9</v>
      </c>
      <c r="F6" s="12">
        <v>647.5333333333333</v>
      </c>
      <c r="G6" s="13">
        <v>0.6420748620285379</v>
      </c>
      <c r="H6" s="14">
        <v>1.0177184194010274</v>
      </c>
      <c r="I6" s="15">
        <v>0.4013267687247085</v>
      </c>
      <c r="J6" s="16">
        <v>0.4976260060462403</v>
      </c>
      <c r="K6" s="22">
        <v>31</v>
      </c>
    </row>
    <row r="7" spans="1:11" ht="14.25">
      <c r="A7" s="11" t="s">
        <v>45</v>
      </c>
      <c r="B7" s="121">
        <v>816</v>
      </c>
      <c r="C7" s="121">
        <v>804</v>
      </c>
      <c r="D7" s="121">
        <v>916</v>
      </c>
      <c r="E7" s="121">
        <v>973</v>
      </c>
      <c r="F7" s="12">
        <v>897.6666666666666</v>
      </c>
      <c r="G7" s="13">
        <v>0.4274970690000286</v>
      </c>
      <c r="H7" s="14">
        <v>1.060411007335626</v>
      </c>
      <c r="I7" s="15">
        <v>0.26197584599775225</v>
      </c>
      <c r="J7" s="16">
        <v>0.3281843351986628</v>
      </c>
      <c r="K7" s="22">
        <v>41</v>
      </c>
    </row>
    <row r="8" spans="1:11" ht="14.25">
      <c r="A8" s="11" t="s">
        <v>46</v>
      </c>
      <c r="B8" s="121">
        <v>545</v>
      </c>
      <c r="C8" s="121">
        <v>541</v>
      </c>
      <c r="D8" s="121">
        <v>534</v>
      </c>
      <c r="E8" s="121">
        <v>538</v>
      </c>
      <c r="F8" s="12">
        <v>537.6666666666666</v>
      </c>
      <c r="G8" s="13">
        <v>0.7363243830602499</v>
      </c>
      <c r="H8" s="14">
        <v>0.9957001925892538</v>
      </c>
      <c r="I8" s="15">
        <v>0.4731954553391709</v>
      </c>
      <c r="J8" s="16">
        <v>0.5784470264276025</v>
      </c>
      <c r="K8" s="22">
        <v>16</v>
      </c>
    </row>
    <row r="9" spans="1:11" ht="14.25">
      <c r="A9" s="17" t="s">
        <v>39</v>
      </c>
      <c r="B9" s="121">
        <v>849.73</v>
      </c>
      <c r="C9" s="121">
        <v>827.87</v>
      </c>
      <c r="D9" s="121">
        <v>877.2</v>
      </c>
      <c r="E9" s="121">
        <v>836.2</v>
      </c>
      <c r="F9" s="12">
        <v>847.09</v>
      </c>
      <c r="G9" s="13">
        <v>0.47088444711332245</v>
      </c>
      <c r="H9" s="14">
        <v>0.99466400956318</v>
      </c>
      <c r="I9" s="15">
        <v>0.47657761294035894</v>
      </c>
      <c r="J9" s="16">
        <v>0.47430034660954434</v>
      </c>
      <c r="K9" s="22">
        <v>34</v>
      </c>
    </row>
    <row r="10" spans="1:11" ht="14.25">
      <c r="A10" s="17" t="s">
        <v>1</v>
      </c>
      <c r="B10" s="121">
        <v>520.9</v>
      </c>
      <c r="C10" s="121">
        <v>460</v>
      </c>
      <c r="D10" s="121">
        <v>449</v>
      </c>
      <c r="E10" s="121">
        <v>445</v>
      </c>
      <c r="F10" s="12">
        <v>451.3333333333333</v>
      </c>
      <c r="G10" s="13">
        <v>0.8103857481913586</v>
      </c>
      <c r="H10" s="14">
        <v>0.9488594440653986</v>
      </c>
      <c r="I10" s="15">
        <v>0.6260861992317592</v>
      </c>
      <c r="J10" s="16">
        <v>0.699806018815599</v>
      </c>
      <c r="K10" s="22">
        <v>2</v>
      </c>
    </row>
    <row r="11" spans="1:11" ht="14.25">
      <c r="A11" s="17" t="s">
        <v>2</v>
      </c>
      <c r="B11" s="121">
        <v>958</v>
      </c>
      <c r="C11" s="121">
        <v>958</v>
      </c>
      <c r="D11" s="121">
        <v>958</v>
      </c>
      <c r="E11" s="121">
        <v>958</v>
      </c>
      <c r="F11" s="12">
        <v>958</v>
      </c>
      <c r="G11" s="13">
        <v>0.37573989877326924</v>
      </c>
      <c r="H11" s="14">
        <v>1</v>
      </c>
      <c r="I11" s="15">
        <v>0.459160650722651</v>
      </c>
      <c r="J11" s="16">
        <v>0.4257923499428983</v>
      </c>
      <c r="K11" s="22">
        <v>36</v>
      </c>
    </row>
    <row r="12" spans="1:11" ht="14.25">
      <c r="A12" s="17" t="s">
        <v>3</v>
      </c>
      <c r="B12" s="121">
        <v>1040</v>
      </c>
      <c r="C12" s="121">
        <v>1030</v>
      </c>
      <c r="D12" s="121">
        <v>1020</v>
      </c>
      <c r="E12" s="121">
        <v>1016</v>
      </c>
      <c r="F12" s="12">
        <v>1022</v>
      </c>
      <c r="G12" s="13">
        <v>0.3208372651625633</v>
      </c>
      <c r="H12" s="14">
        <v>0.992247750227786</v>
      </c>
      <c r="I12" s="15">
        <v>0.4844644144725262</v>
      </c>
      <c r="J12" s="16">
        <v>0.4190135547485411</v>
      </c>
      <c r="K12" s="22">
        <v>37</v>
      </c>
    </row>
    <row r="13" spans="1:11" ht="14.25">
      <c r="A13" s="17" t="s">
        <v>4</v>
      </c>
      <c r="B13" s="121">
        <v>665.4</v>
      </c>
      <c r="C13" s="121">
        <v>665</v>
      </c>
      <c r="D13" s="121">
        <v>655</v>
      </c>
      <c r="E13" s="121">
        <v>650</v>
      </c>
      <c r="F13" s="12">
        <v>656.6666666666666</v>
      </c>
      <c r="G13" s="13">
        <v>0.6342397986903434</v>
      </c>
      <c r="H13" s="14">
        <v>0.9922250489511844</v>
      </c>
      <c r="I13" s="15">
        <v>0.4845385126707044</v>
      </c>
      <c r="J13" s="16">
        <v>0.54441902707856</v>
      </c>
      <c r="K13" s="22">
        <v>24</v>
      </c>
    </row>
    <row r="14" spans="1:11" ht="14.25">
      <c r="A14" s="17" t="s">
        <v>5</v>
      </c>
      <c r="B14" s="121">
        <v>702.1</v>
      </c>
      <c r="C14" s="121">
        <v>701.8</v>
      </c>
      <c r="D14" s="121">
        <v>700.648</v>
      </c>
      <c r="E14" s="121">
        <v>689.167</v>
      </c>
      <c r="F14" s="12">
        <v>697.2049999999999</v>
      </c>
      <c r="G14" s="13">
        <v>0.5994638414686455</v>
      </c>
      <c r="H14" s="14">
        <v>0.9938217569463871</v>
      </c>
      <c r="I14" s="15">
        <v>0.4793267711665852</v>
      </c>
      <c r="J14" s="16">
        <v>0.5273815992874094</v>
      </c>
      <c r="K14" s="22">
        <v>28</v>
      </c>
    </row>
    <row r="15" spans="1:11" ht="14.25">
      <c r="A15" s="17" t="s">
        <v>6</v>
      </c>
      <c r="B15" s="121">
        <v>540</v>
      </c>
      <c r="C15" s="121">
        <v>530</v>
      </c>
      <c r="D15" s="121">
        <v>520</v>
      </c>
      <c r="E15" s="121">
        <v>516</v>
      </c>
      <c r="F15" s="12">
        <v>522</v>
      </c>
      <c r="G15" s="13">
        <v>0.7497640902462039</v>
      </c>
      <c r="H15" s="14">
        <v>0.9849601212283178</v>
      </c>
      <c r="I15" s="15">
        <v>0.5082516308184487</v>
      </c>
      <c r="J15" s="16">
        <v>0.6048566145895509</v>
      </c>
      <c r="K15" s="22">
        <v>8</v>
      </c>
    </row>
    <row r="16" spans="1:11" ht="14.25">
      <c r="A16" s="17" t="s">
        <v>7</v>
      </c>
      <c r="B16" s="121">
        <v>202.4</v>
      </c>
      <c r="C16" s="121">
        <v>202.4</v>
      </c>
      <c r="D16" s="121">
        <v>245.7</v>
      </c>
      <c r="E16" s="121">
        <v>242.8</v>
      </c>
      <c r="F16" s="12">
        <v>230.29999999999998</v>
      </c>
      <c r="G16" s="13">
        <v>1</v>
      </c>
      <c r="H16" s="14">
        <v>1.062541883273121</v>
      </c>
      <c r="I16" s="15">
        <v>0.25502055135594054</v>
      </c>
      <c r="J16" s="16">
        <v>0.5530123308135644</v>
      </c>
      <c r="K16" s="22">
        <v>22</v>
      </c>
    </row>
    <row r="17" spans="1:11" ht="14.25">
      <c r="A17" s="17" t="s">
        <v>8</v>
      </c>
      <c r="B17" s="121">
        <v>622.99</v>
      </c>
      <c r="C17" s="121">
        <v>619.53</v>
      </c>
      <c r="D17" s="121">
        <v>939.97</v>
      </c>
      <c r="E17" s="121">
        <v>924.62</v>
      </c>
      <c r="F17" s="12">
        <v>828.04</v>
      </c>
      <c r="G17" s="13">
        <v>0.4872265591490092</v>
      </c>
      <c r="H17" s="14">
        <v>1.1406718812726768</v>
      </c>
      <c r="I17" s="15">
        <v>0</v>
      </c>
      <c r="J17" s="16">
        <v>0.1948906236596037</v>
      </c>
      <c r="K17" s="22">
        <v>45</v>
      </c>
    </row>
    <row r="18" spans="1:11" ht="14.25">
      <c r="A18" s="17" t="s">
        <v>9</v>
      </c>
      <c r="B18" s="121">
        <v>587.6</v>
      </c>
      <c r="C18" s="121">
        <v>569.9</v>
      </c>
      <c r="D18" s="121">
        <v>566.4</v>
      </c>
      <c r="E18" s="121">
        <v>562.9</v>
      </c>
      <c r="F18" s="12">
        <v>566.4</v>
      </c>
      <c r="G18" s="13">
        <v>0.7116753881787767</v>
      </c>
      <c r="H18" s="14">
        <v>0.98578715258043</v>
      </c>
      <c r="I18" s="15">
        <v>0.5055521556257638</v>
      </c>
      <c r="J18" s="16">
        <v>0.5880014486469689</v>
      </c>
      <c r="K18" s="22">
        <v>14</v>
      </c>
    </row>
    <row r="19" spans="1:11" ht="14.25">
      <c r="A19" s="17" t="s">
        <v>10</v>
      </c>
      <c r="B19" s="121">
        <v>721.246</v>
      </c>
      <c r="C19" s="121">
        <v>764.23</v>
      </c>
      <c r="D19" s="121">
        <v>823.7</v>
      </c>
      <c r="E19" s="121">
        <v>856.8</v>
      </c>
      <c r="F19" s="12">
        <v>814.91</v>
      </c>
      <c r="G19" s="13">
        <v>0.4984901775757056</v>
      </c>
      <c r="H19" s="14">
        <v>1.0590879173800067</v>
      </c>
      <c r="I19" s="15">
        <v>0.2662944833792286</v>
      </c>
      <c r="J19" s="16">
        <v>0.35917276105781937</v>
      </c>
      <c r="K19" s="22">
        <v>40</v>
      </c>
    </row>
    <row r="20" spans="1:11" ht="14.25">
      <c r="A20" s="17" t="s">
        <v>11</v>
      </c>
      <c r="B20" s="121">
        <v>510</v>
      </c>
      <c r="C20" s="121">
        <v>510</v>
      </c>
      <c r="D20" s="121">
        <v>510</v>
      </c>
      <c r="E20" s="121">
        <v>505</v>
      </c>
      <c r="F20" s="12">
        <v>508.3333333333333</v>
      </c>
      <c r="G20" s="13">
        <v>0.7614880901318235</v>
      </c>
      <c r="H20" s="14">
        <v>0.996721287939683</v>
      </c>
      <c r="I20" s="15">
        <v>0.46986254472966454</v>
      </c>
      <c r="J20" s="16">
        <v>0.5865127628905281</v>
      </c>
      <c r="K20" s="22">
        <v>15</v>
      </c>
    </row>
    <row r="21" spans="1:11" ht="14.25">
      <c r="A21" s="17" t="s">
        <v>12</v>
      </c>
      <c r="B21" s="121">
        <v>563.3</v>
      </c>
      <c r="C21" s="121">
        <v>560.2</v>
      </c>
      <c r="D21" s="121">
        <v>554.6</v>
      </c>
      <c r="E21" s="121">
        <v>566.6</v>
      </c>
      <c r="F21" s="12">
        <v>560.4666666666667</v>
      </c>
      <c r="G21" s="13">
        <v>0.7167653198364359</v>
      </c>
      <c r="H21" s="14">
        <v>1.0019489772906858</v>
      </c>
      <c r="I21" s="15">
        <v>0.4527990831304732</v>
      </c>
      <c r="J21" s="16">
        <v>0.5583855778128582</v>
      </c>
      <c r="K21" s="22">
        <v>19</v>
      </c>
    </row>
    <row r="22" spans="1:11" ht="14.25">
      <c r="A22" s="17" t="s">
        <v>13</v>
      </c>
      <c r="B22" s="121">
        <v>890.007</v>
      </c>
      <c r="C22" s="121">
        <v>883.001</v>
      </c>
      <c r="D22" s="121">
        <v>803.89</v>
      </c>
      <c r="E22" s="121">
        <v>801.758</v>
      </c>
      <c r="F22" s="12">
        <v>829.5496666666668</v>
      </c>
      <c r="G22" s="13">
        <v>0.4859314860884732</v>
      </c>
      <c r="H22" s="14">
        <v>0.965791309597023</v>
      </c>
      <c r="I22" s="15">
        <v>0.5708196717273806</v>
      </c>
      <c r="J22" s="16">
        <v>0.5368643974718177</v>
      </c>
      <c r="K22" s="22">
        <v>26</v>
      </c>
    </row>
    <row r="23" spans="1:11" ht="14.25">
      <c r="A23" s="17" t="s">
        <v>14</v>
      </c>
      <c r="B23" s="121">
        <v>1152</v>
      </c>
      <c r="C23" s="121">
        <v>832</v>
      </c>
      <c r="D23" s="121">
        <v>672</v>
      </c>
      <c r="E23" s="121">
        <v>669</v>
      </c>
      <c r="F23" s="12">
        <v>724.3333333333334</v>
      </c>
      <c r="G23" s="13">
        <v>0.5761917016956907</v>
      </c>
      <c r="H23" s="14">
        <v>0.8343044234966673</v>
      </c>
      <c r="I23" s="15">
        <v>1</v>
      </c>
      <c r="J23" s="16">
        <v>0.8304766806782763</v>
      </c>
      <c r="K23" s="22">
        <v>1</v>
      </c>
    </row>
    <row r="24" spans="1:11" ht="14.25">
      <c r="A24" s="17" t="s">
        <v>15</v>
      </c>
      <c r="B24" s="121">
        <v>935</v>
      </c>
      <c r="C24" s="121">
        <v>899.99</v>
      </c>
      <c r="D24" s="121">
        <v>895.49</v>
      </c>
      <c r="E24" s="121">
        <v>890.5</v>
      </c>
      <c r="F24" s="12">
        <v>895.3266666666667</v>
      </c>
      <c r="G24" s="13">
        <v>0.42950444654142</v>
      </c>
      <c r="H24" s="14">
        <v>0.9838769156063579</v>
      </c>
      <c r="I24" s="15">
        <v>0.5117872727231833</v>
      </c>
      <c r="J24" s="16">
        <v>0.478874142250478</v>
      </c>
      <c r="K24" s="22">
        <v>33</v>
      </c>
    </row>
    <row r="25" spans="1:11" ht="14.25">
      <c r="A25" s="17" t="s">
        <v>16</v>
      </c>
      <c r="B25" s="121">
        <v>551</v>
      </c>
      <c r="C25" s="121">
        <v>698</v>
      </c>
      <c r="D25" s="121">
        <v>671</v>
      </c>
      <c r="E25" s="121">
        <v>670</v>
      </c>
      <c r="F25" s="12">
        <v>679.6666666666666</v>
      </c>
      <c r="G25" s="13">
        <v>0.614509164736496</v>
      </c>
      <c r="H25" s="14">
        <v>1.0673521632207819</v>
      </c>
      <c r="I25" s="15">
        <v>0.23931953669015418</v>
      </c>
      <c r="J25" s="16">
        <v>0.3893953879086909</v>
      </c>
      <c r="K25" s="22">
        <v>39</v>
      </c>
    </row>
    <row r="26" spans="1:11" ht="14.25">
      <c r="A26" s="17" t="s">
        <v>17</v>
      </c>
      <c r="B26" s="121">
        <v>608</v>
      </c>
      <c r="C26" s="121">
        <v>607</v>
      </c>
      <c r="D26" s="121">
        <v>606</v>
      </c>
      <c r="E26" s="121">
        <v>605</v>
      </c>
      <c r="F26" s="12">
        <v>606</v>
      </c>
      <c r="G26" s="13">
        <v>0.6777043836321524</v>
      </c>
      <c r="H26" s="14">
        <v>0.9983525505586749</v>
      </c>
      <c r="I26" s="15">
        <v>0.464538015059204</v>
      </c>
      <c r="J26" s="16">
        <v>0.5498045624883834</v>
      </c>
      <c r="K26" s="22">
        <v>23</v>
      </c>
    </row>
    <row r="27" spans="1:11" ht="14.25">
      <c r="A27" s="17" t="s">
        <v>18</v>
      </c>
      <c r="B27" s="121">
        <v>713</v>
      </c>
      <c r="C27" s="121">
        <v>712</v>
      </c>
      <c r="D27" s="121">
        <v>736</v>
      </c>
      <c r="E27" s="121">
        <v>740</v>
      </c>
      <c r="F27" s="12">
        <v>729.3333333333334</v>
      </c>
      <c r="G27" s="13">
        <v>0.5719024334448543</v>
      </c>
      <c r="H27" s="14">
        <v>1.0124666575025443</v>
      </c>
      <c r="I27" s="15">
        <v>0.41846880442460566</v>
      </c>
      <c r="J27" s="16">
        <v>0.4798422560327051</v>
      </c>
      <c r="K27" s="22">
        <v>32</v>
      </c>
    </row>
    <row r="28" spans="1:11" ht="14.25">
      <c r="A28" s="17" t="s">
        <v>19</v>
      </c>
      <c r="B28" s="121">
        <v>765.042</v>
      </c>
      <c r="C28" s="121">
        <v>745.044</v>
      </c>
      <c r="D28" s="121">
        <v>740.046</v>
      </c>
      <c r="E28" s="121">
        <v>735.04</v>
      </c>
      <c r="F28" s="12">
        <v>740.0433333333334</v>
      </c>
      <c r="G28" s="13">
        <v>0.5627148208515627</v>
      </c>
      <c r="H28" s="14">
        <v>0.9867532492211442</v>
      </c>
      <c r="I28" s="15">
        <v>0.5023987637879779</v>
      </c>
      <c r="J28" s="16">
        <v>0.5265251866134117</v>
      </c>
      <c r="K28" s="22">
        <v>29</v>
      </c>
    </row>
    <row r="29" spans="1:11" ht="14.25">
      <c r="A29" s="17" t="s">
        <v>20</v>
      </c>
      <c r="B29" s="121">
        <v>550.26</v>
      </c>
      <c r="C29" s="121">
        <v>530.26</v>
      </c>
      <c r="D29" s="121">
        <v>575.9</v>
      </c>
      <c r="E29" s="121">
        <v>577.68</v>
      </c>
      <c r="F29" s="12">
        <v>561.28</v>
      </c>
      <c r="G29" s="13">
        <v>0.7160675988676332</v>
      </c>
      <c r="H29" s="14">
        <v>1.0163418198638932</v>
      </c>
      <c r="I29" s="15">
        <v>0.4058200642826873</v>
      </c>
      <c r="J29" s="16">
        <v>0.5299190781166656</v>
      </c>
      <c r="K29" s="22">
        <v>27</v>
      </c>
    </row>
    <row r="30" spans="1:11" ht="14.25">
      <c r="A30" s="17" t="s">
        <v>21</v>
      </c>
      <c r="B30" s="121">
        <v>695</v>
      </c>
      <c r="C30" s="121">
        <v>690</v>
      </c>
      <c r="D30" s="121">
        <v>679</v>
      </c>
      <c r="E30" s="121">
        <v>652.8</v>
      </c>
      <c r="F30" s="12">
        <v>673.9333333333333</v>
      </c>
      <c r="G30" s="13">
        <v>0.6194275256641217</v>
      </c>
      <c r="H30" s="14">
        <v>0.9793361377675044</v>
      </c>
      <c r="I30" s="15">
        <v>0.526608617887634</v>
      </c>
      <c r="J30" s="16">
        <v>0.5637361809982291</v>
      </c>
      <c r="K30" s="22">
        <v>18</v>
      </c>
    </row>
    <row r="31" spans="1:11" ht="14.25">
      <c r="A31" s="17" t="s">
        <v>22</v>
      </c>
      <c r="B31" s="121">
        <v>511</v>
      </c>
      <c r="C31" s="121">
        <v>509.05</v>
      </c>
      <c r="D31" s="121">
        <v>503.9</v>
      </c>
      <c r="E31" s="121">
        <v>502.8</v>
      </c>
      <c r="F31" s="12">
        <v>505.25</v>
      </c>
      <c r="G31" s="13">
        <v>0.7641331388865059</v>
      </c>
      <c r="H31" s="14">
        <v>0.994622141573103</v>
      </c>
      <c r="I31" s="15">
        <v>0.47671427233095126</v>
      </c>
      <c r="J31" s="16">
        <v>0.5916818189531732</v>
      </c>
      <c r="K31" s="22">
        <v>12</v>
      </c>
    </row>
    <row r="32" spans="1:11" ht="14.25">
      <c r="A32" s="17" t="s">
        <v>23</v>
      </c>
      <c r="B32" s="121">
        <v>596</v>
      </c>
      <c r="C32" s="121">
        <v>567</v>
      </c>
      <c r="D32" s="121">
        <v>554</v>
      </c>
      <c r="E32" s="121">
        <v>552</v>
      </c>
      <c r="F32" s="12">
        <v>557.6666666666666</v>
      </c>
      <c r="G32" s="13">
        <v>0.7191673100569043</v>
      </c>
      <c r="H32" s="14">
        <v>0.9747597906233837</v>
      </c>
      <c r="I32" s="15">
        <v>0.5415460631938079</v>
      </c>
      <c r="J32" s="16">
        <v>0.6125945619390465</v>
      </c>
      <c r="K32" s="22">
        <v>6</v>
      </c>
    </row>
    <row r="33" spans="1:11" ht="14.25">
      <c r="A33" s="17" t="s">
        <v>24</v>
      </c>
      <c r="B33" s="121">
        <v>496.8358</v>
      </c>
      <c r="C33" s="121">
        <v>550.527</v>
      </c>
      <c r="D33" s="121">
        <v>633.89</v>
      </c>
      <c r="E33" s="121">
        <v>694.176</v>
      </c>
      <c r="F33" s="12">
        <v>626.1976666666667</v>
      </c>
      <c r="G33" s="13">
        <v>0.6603777415572902</v>
      </c>
      <c r="H33" s="14">
        <v>1.1179410521149367</v>
      </c>
      <c r="I33" s="15">
        <v>0.0741946593242911</v>
      </c>
      <c r="J33" s="16">
        <v>0.30866789221749075</v>
      </c>
      <c r="K33" s="22">
        <v>43</v>
      </c>
    </row>
    <row r="34" spans="1:11" ht="14.25">
      <c r="A34" s="17" t="s">
        <v>25</v>
      </c>
      <c r="B34" s="121">
        <v>659</v>
      </c>
      <c r="C34" s="121">
        <v>641</v>
      </c>
      <c r="D34" s="121">
        <v>654</v>
      </c>
      <c r="E34" s="121">
        <v>649</v>
      </c>
      <c r="F34" s="12">
        <v>648</v>
      </c>
      <c r="G34" s="13">
        <v>0.6416745303251266</v>
      </c>
      <c r="H34" s="14">
        <v>0.9949160280881754</v>
      </c>
      <c r="I34" s="15">
        <v>0.4757550108049206</v>
      </c>
      <c r="J34" s="16">
        <v>0.5421228186130029</v>
      </c>
      <c r="K34" s="22">
        <v>25</v>
      </c>
    </row>
    <row r="35" spans="1:11" ht="14.25">
      <c r="A35" s="17" t="s">
        <v>26</v>
      </c>
      <c r="B35" s="121">
        <v>437.93</v>
      </c>
      <c r="C35" s="121">
        <v>436.84</v>
      </c>
      <c r="D35" s="121">
        <v>434.98</v>
      </c>
      <c r="E35" s="121">
        <v>433.13</v>
      </c>
      <c r="F35" s="12">
        <v>434.98333333333335</v>
      </c>
      <c r="G35" s="13">
        <v>0.8244116553715936</v>
      </c>
      <c r="H35" s="14">
        <v>0.9963330177399221</v>
      </c>
      <c r="I35" s="15">
        <v>0.4711298797220276</v>
      </c>
      <c r="J35" s="16">
        <v>0.612442589981854</v>
      </c>
      <c r="K35" s="22">
        <v>7</v>
      </c>
    </row>
    <row r="36" spans="1:11" ht="14.25">
      <c r="A36" s="17" t="s">
        <v>27</v>
      </c>
      <c r="B36" s="121">
        <v>301</v>
      </c>
      <c r="C36" s="121">
        <v>301</v>
      </c>
      <c r="D36" s="121">
        <v>301</v>
      </c>
      <c r="E36" s="121">
        <v>301</v>
      </c>
      <c r="F36" s="12">
        <v>301</v>
      </c>
      <c r="G36" s="13">
        <v>0.9393497469331732</v>
      </c>
      <c r="H36" s="14">
        <v>1</v>
      </c>
      <c r="I36" s="15">
        <v>0.459160650722651</v>
      </c>
      <c r="J36" s="16">
        <v>0.6512362892068599</v>
      </c>
      <c r="K36" s="22">
        <v>3</v>
      </c>
    </row>
    <row r="37" spans="1:11" ht="14.25">
      <c r="A37" s="17" t="s">
        <v>28</v>
      </c>
      <c r="B37" s="121">
        <v>410</v>
      </c>
      <c r="C37" s="121">
        <v>420</v>
      </c>
      <c r="D37" s="121">
        <v>432.46</v>
      </c>
      <c r="E37" s="121">
        <v>444</v>
      </c>
      <c r="F37" s="12">
        <v>432.15333333333336</v>
      </c>
      <c r="G37" s="13">
        <v>0.8268393812015669</v>
      </c>
      <c r="H37" s="14">
        <v>1.026911548263151</v>
      </c>
      <c r="I37" s="15">
        <v>0.3713198974699785</v>
      </c>
      <c r="J37" s="16">
        <v>0.5535276909626139</v>
      </c>
      <c r="K37" s="22">
        <v>21</v>
      </c>
    </row>
    <row r="38" spans="1:11" s="39" customFormat="1" ht="14.25">
      <c r="A38" s="17" t="s">
        <v>29</v>
      </c>
      <c r="B38" s="121">
        <v>580</v>
      </c>
      <c r="C38" s="121">
        <v>564</v>
      </c>
      <c r="D38" s="121">
        <v>550</v>
      </c>
      <c r="E38" s="121">
        <v>535</v>
      </c>
      <c r="F38" s="12">
        <v>549.6666666666666</v>
      </c>
      <c r="G38" s="13">
        <v>0.7260301392582426</v>
      </c>
      <c r="H38" s="14">
        <v>0.9734386733350043</v>
      </c>
      <c r="I38" s="15">
        <v>0.5458582616824126</v>
      </c>
      <c r="J38" s="16">
        <v>0.6179270127127445</v>
      </c>
      <c r="K38" s="27">
        <v>5</v>
      </c>
    </row>
    <row r="39" spans="1:11" ht="14.25">
      <c r="A39" s="17" t="s">
        <v>0</v>
      </c>
      <c r="B39" s="121">
        <v>1128</v>
      </c>
      <c r="C39" s="121">
        <v>1098</v>
      </c>
      <c r="D39" s="121">
        <v>1100</v>
      </c>
      <c r="E39" s="121">
        <v>1095</v>
      </c>
      <c r="F39" s="12">
        <v>1097.6666666666667</v>
      </c>
      <c r="G39" s="13">
        <v>0.25592633896657224</v>
      </c>
      <c r="H39" s="14">
        <v>0.9901515534575672</v>
      </c>
      <c r="I39" s="15">
        <v>0.4913065144312997</v>
      </c>
      <c r="J39" s="16">
        <v>0.3971544442454087</v>
      </c>
      <c r="K39" s="22">
        <v>38</v>
      </c>
    </row>
    <row r="40" spans="1:11" ht="14.25">
      <c r="A40" s="17" t="s">
        <v>30</v>
      </c>
      <c r="B40" s="121">
        <v>1464</v>
      </c>
      <c r="C40" s="121">
        <v>1416</v>
      </c>
      <c r="D40" s="121">
        <v>1392</v>
      </c>
      <c r="E40" s="121">
        <v>1380</v>
      </c>
      <c r="F40" s="12">
        <v>1396</v>
      </c>
      <c r="G40" s="13">
        <v>0</v>
      </c>
      <c r="H40" s="14">
        <v>0.9804963995018412</v>
      </c>
      <c r="I40" s="15">
        <v>0.5228214606524648</v>
      </c>
      <c r="J40" s="16">
        <v>0.31369287639147886</v>
      </c>
      <c r="K40" s="22">
        <v>42</v>
      </c>
    </row>
    <row r="41" spans="1:11" ht="14.25">
      <c r="A41" s="17" t="s">
        <v>31</v>
      </c>
      <c r="B41" s="121">
        <v>582.226</v>
      </c>
      <c r="C41" s="121">
        <v>558.478</v>
      </c>
      <c r="D41" s="121">
        <v>558</v>
      </c>
      <c r="E41" s="121">
        <v>556.8</v>
      </c>
      <c r="F41" s="12">
        <v>557.7593333333333</v>
      </c>
      <c r="G41" s="13">
        <v>0.7190878156186554</v>
      </c>
      <c r="H41" s="14">
        <v>0.9852260289074947</v>
      </c>
      <c r="I41" s="15">
        <v>0.5073836937303938</v>
      </c>
      <c r="J41" s="16">
        <v>0.5920653424856985</v>
      </c>
      <c r="K41" s="22">
        <v>10</v>
      </c>
    </row>
    <row r="42" spans="1:11" ht="14.25">
      <c r="A42" s="17" t="s">
        <v>32</v>
      </c>
      <c r="B42" s="121">
        <v>933.699</v>
      </c>
      <c r="C42" s="121">
        <v>931.598</v>
      </c>
      <c r="D42" s="121">
        <v>931.498</v>
      </c>
      <c r="E42" s="121">
        <v>931.003</v>
      </c>
      <c r="F42" s="12">
        <v>931.3663333333334</v>
      </c>
      <c r="G42" s="13">
        <v>0.39858768694060787</v>
      </c>
      <c r="H42" s="14">
        <v>0.9990365920863352</v>
      </c>
      <c r="I42" s="15">
        <v>0.4623052664095075</v>
      </c>
      <c r="J42" s="16">
        <v>0.4368182346219477</v>
      </c>
      <c r="K42" s="22">
        <v>35</v>
      </c>
    </row>
    <row r="43" spans="1:11" ht="14.25">
      <c r="A43" s="17" t="s">
        <v>33</v>
      </c>
      <c r="B43" s="121">
        <v>638</v>
      </c>
      <c r="C43" s="121">
        <v>619</v>
      </c>
      <c r="D43" s="121">
        <v>607</v>
      </c>
      <c r="E43" s="121">
        <v>607.8</v>
      </c>
      <c r="F43" s="12">
        <v>611.2666666666667</v>
      </c>
      <c r="G43" s="13">
        <v>0.673186354407938</v>
      </c>
      <c r="H43" s="14">
        <v>0.983965804274432</v>
      </c>
      <c r="I43" s="15">
        <v>0.511497135289138</v>
      </c>
      <c r="J43" s="16">
        <v>0.576172822936658</v>
      </c>
      <c r="K43" s="22">
        <v>17</v>
      </c>
    </row>
    <row r="44" spans="1:11" ht="14.25">
      <c r="A44" s="17" t="s">
        <v>34</v>
      </c>
      <c r="B44" s="121">
        <v>599</v>
      </c>
      <c r="C44" s="121">
        <v>597</v>
      </c>
      <c r="D44" s="121">
        <v>595.82</v>
      </c>
      <c r="E44" s="121">
        <v>594.7</v>
      </c>
      <c r="F44" s="12">
        <v>595.84</v>
      </c>
      <c r="G44" s="13">
        <v>0.6864201767178518</v>
      </c>
      <c r="H44" s="14">
        <v>0.9976013741769996</v>
      </c>
      <c r="I44" s="15">
        <v>0.4669898955138981</v>
      </c>
      <c r="J44" s="16">
        <v>0.5547620079954796</v>
      </c>
      <c r="K44" s="22">
        <v>20</v>
      </c>
    </row>
    <row r="45" spans="1:11" ht="14.25">
      <c r="A45" s="17" t="s">
        <v>35</v>
      </c>
      <c r="B45" s="121">
        <v>480</v>
      </c>
      <c r="C45" s="121">
        <v>486</v>
      </c>
      <c r="D45" s="121">
        <v>480</v>
      </c>
      <c r="E45" s="121">
        <v>480</v>
      </c>
      <c r="F45" s="12">
        <v>482</v>
      </c>
      <c r="G45" s="13">
        <v>0.7840782362528952</v>
      </c>
      <c r="H45" s="14">
        <v>1</v>
      </c>
      <c r="I45" s="15">
        <v>0.459160650722651</v>
      </c>
      <c r="J45" s="16">
        <v>0.5891276849347487</v>
      </c>
      <c r="K45" s="22">
        <v>13</v>
      </c>
    </row>
    <row r="46" spans="1:11" ht="14.25">
      <c r="A46" s="17" t="s">
        <v>36</v>
      </c>
      <c r="B46" s="121">
        <v>1140</v>
      </c>
      <c r="C46" s="121">
        <v>1320</v>
      </c>
      <c r="D46" s="121">
        <v>1250</v>
      </c>
      <c r="E46" s="121">
        <v>1232</v>
      </c>
      <c r="F46" s="12">
        <v>1267.3333333333333</v>
      </c>
      <c r="G46" s="13">
        <v>0.11037716965485694</v>
      </c>
      <c r="H46" s="14">
        <v>1.0262077389891442</v>
      </c>
      <c r="I46" s="15">
        <v>0.3736171691159814</v>
      </c>
      <c r="J46" s="16">
        <v>0.2683211693315316</v>
      </c>
      <c r="K46" s="22">
        <v>44</v>
      </c>
    </row>
    <row r="47" spans="1:11" ht="14.25">
      <c r="A47" s="17" t="s">
        <v>37</v>
      </c>
      <c r="B47" s="121">
        <v>605</v>
      </c>
      <c r="C47" s="121">
        <v>587</v>
      </c>
      <c r="D47" s="121">
        <v>557</v>
      </c>
      <c r="E47" s="121">
        <v>549</v>
      </c>
      <c r="F47" s="12">
        <v>564.3333333333334</v>
      </c>
      <c r="G47" s="13">
        <v>0.7134482857224557</v>
      </c>
      <c r="H47" s="14">
        <v>0.968141841297779</v>
      </c>
      <c r="I47" s="15">
        <v>0.5631474087598346</v>
      </c>
      <c r="J47" s="16">
        <v>0.623267759544883</v>
      </c>
      <c r="K47" s="22">
        <v>4</v>
      </c>
    </row>
    <row r="48" spans="1:11" ht="14.25">
      <c r="A48" s="17" t="s">
        <v>38</v>
      </c>
      <c r="B48" s="121">
        <v>825.396</v>
      </c>
      <c r="C48" s="121">
        <v>801.446</v>
      </c>
      <c r="D48" s="121">
        <v>713.7</v>
      </c>
      <c r="E48" s="121">
        <v>713.2</v>
      </c>
      <c r="F48" s="12">
        <v>742.782</v>
      </c>
      <c r="G48" s="13">
        <v>0.5603654456549713</v>
      </c>
      <c r="H48" s="14">
        <v>0.9524663871098105</v>
      </c>
      <c r="I48" s="15">
        <v>0.6143129414889313</v>
      </c>
      <c r="J48" s="16">
        <v>0.5927339431553473</v>
      </c>
      <c r="K48" s="22">
        <v>9</v>
      </c>
    </row>
    <row r="49" spans="1:11" ht="18.75" customHeight="1">
      <c r="A49" s="17" t="s">
        <v>40</v>
      </c>
      <c r="B49" s="41">
        <v>202.4</v>
      </c>
      <c r="C49" s="41">
        <v>202.4</v>
      </c>
      <c r="D49" s="41">
        <v>245.7</v>
      </c>
      <c r="E49" s="41">
        <v>242.8</v>
      </c>
      <c r="F49" s="18">
        <v>230.29999999999998</v>
      </c>
      <c r="G49" s="19"/>
      <c r="H49" s="20">
        <v>0.8343044234966673</v>
      </c>
      <c r="I49" s="20"/>
      <c r="J49" s="20"/>
      <c r="K49" s="22"/>
    </row>
    <row r="50" spans="1:11" ht="18.75" customHeight="1">
      <c r="A50" s="17" t="s">
        <v>41</v>
      </c>
      <c r="B50" s="41">
        <v>1464</v>
      </c>
      <c r="C50" s="41">
        <v>1416</v>
      </c>
      <c r="D50" s="41">
        <v>1392</v>
      </c>
      <c r="E50" s="41">
        <v>1380</v>
      </c>
      <c r="F50" s="18">
        <v>1396</v>
      </c>
      <c r="G50" s="19"/>
      <c r="H50" s="20">
        <v>1.1406718812726768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0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90"/>
  <sheetViews>
    <sheetView view="pageBreakPreview" zoomScale="70" zoomScaleSheetLayoutView="70" zoomScalePageLayoutView="0" workbookViewId="0" topLeftCell="A1">
      <selection activeCell="G54" sqref="G54"/>
    </sheetView>
  </sheetViews>
  <sheetFormatPr defaultColWidth="9.00390625" defaultRowHeight="12.75"/>
  <cols>
    <col min="1" max="1" width="27.375" style="2" customWidth="1"/>
    <col min="2" max="2" width="16.00390625" style="4" customWidth="1"/>
    <col min="3" max="3" width="16.625" style="4" customWidth="1"/>
    <col min="4" max="4" width="15.75390625" style="4" customWidth="1"/>
    <col min="5" max="5" width="16.1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8" customHeight="1">
      <c r="A1" s="188" t="s">
        <v>47</v>
      </c>
      <c r="B1" s="188" t="s">
        <v>112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6.5" customHeight="1">
      <c r="A3" s="30" t="s">
        <v>83</v>
      </c>
      <c r="B3" s="116" t="s">
        <v>120</v>
      </c>
      <c r="C3" s="116" t="s">
        <v>120</v>
      </c>
      <c r="D3" s="116" t="s">
        <v>120</v>
      </c>
      <c r="E3" s="116" t="s">
        <v>120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 t="s">
        <v>86</v>
      </c>
      <c r="C4" s="117" t="s">
        <v>86</v>
      </c>
      <c r="D4" s="117" t="s">
        <v>86</v>
      </c>
      <c r="E4" s="117" t="s">
        <v>86</v>
      </c>
      <c r="F4" s="12"/>
      <c r="G4" s="13"/>
      <c r="H4" s="14"/>
      <c r="I4" s="15"/>
      <c r="J4" s="16"/>
      <c r="K4" s="22"/>
    </row>
    <row r="5" spans="1:11" ht="14.25">
      <c r="A5" s="11" t="s">
        <v>43</v>
      </c>
      <c r="B5" s="117">
        <v>87.5</v>
      </c>
      <c r="C5" s="117">
        <v>87.5</v>
      </c>
      <c r="D5" s="117">
        <v>75</v>
      </c>
      <c r="E5" s="117">
        <v>85.7</v>
      </c>
      <c r="F5" s="12">
        <v>82.73333333333333</v>
      </c>
      <c r="G5" s="13">
        <v>0.7246145667198298</v>
      </c>
      <c r="H5" s="14">
        <v>0.9930952918758847</v>
      </c>
      <c r="I5" s="15">
        <v>0.03661640503255605</v>
      </c>
      <c r="J5" s="16">
        <v>0.3118156697074656</v>
      </c>
      <c r="K5" s="22">
        <v>28</v>
      </c>
    </row>
    <row r="6" spans="1:11" ht="14.25">
      <c r="A6" s="11" t="s">
        <v>44</v>
      </c>
      <c r="B6" s="117" t="s">
        <v>86</v>
      </c>
      <c r="C6" s="117" t="s">
        <v>86</v>
      </c>
      <c r="D6" s="117" t="s">
        <v>86</v>
      </c>
      <c r="E6" s="117" t="s">
        <v>86</v>
      </c>
      <c r="F6" s="12"/>
      <c r="G6" s="13"/>
      <c r="H6" s="14"/>
      <c r="I6" s="15"/>
      <c r="J6" s="16"/>
      <c r="K6" s="22"/>
    </row>
    <row r="7" spans="1:11" ht="14.25">
      <c r="A7" s="11" t="s">
        <v>45</v>
      </c>
      <c r="B7" s="117" t="s">
        <v>86</v>
      </c>
      <c r="C7" s="117" t="s">
        <v>86</v>
      </c>
      <c r="D7" s="117" t="s">
        <v>86</v>
      </c>
      <c r="E7" s="117" t="s">
        <v>86</v>
      </c>
      <c r="F7" s="12"/>
      <c r="G7" s="13"/>
      <c r="H7" s="14"/>
      <c r="I7" s="15"/>
      <c r="J7" s="16"/>
      <c r="K7" s="22"/>
    </row>
    <row r="8" spans="1:11" ht="14.25">
      <c r="A8" s="11" t="s">
        <v>46</v>
      </c>
      <c r="B8" s="117" t="s">
        <v>86</v>
      </c>
      <c r="C8" s="117" t="s">
        <v>86</v>
      </c>
      <c r="D8" s="117" t="s">
        <v>86</v>
      </c>
      <c r="E8" s="117" t="s">
        <v>86</v>
      </c>
      <c r="F8" s="12"/>
      <c r="G8" s="13"/>
      <c r="H8" s="14"/>
      <c r="I8" s="15"/>
      <c r="J8" s="16"/>
      <c r="K8" s="22"/>
    </row>
    <row r="9" spans="1:11" ht="14.25">
      <c r="A9" s="17" t="s">
        <v>39</v>
      </c>
      <c r="B9" s="117" t="s">
        <v>86</v>
      </c>
      <c r="C9" s="117" t="s">
        <v>86</v>
      </c>
      <c r="D9" s="117" t="s">
        <v>86</v>
      </c>
      <c r="E9" s="117" t="s">
        <v>86</v>
      </c>
      <c r="F9" s="12"/>
      <c r="G9" s="13"/>
      <c r="H9" s="14"/>
      <c r="I9" s="15"/>
      <c r="J9" s="16"/>
      <c r="K9" s="22"/>
    </row>
    <row r="10" spans="1:11" ht="14.25">
      <c r="A10" s="17" t="s">
        <v>1</v>
      </c>
      <c r="B10" s="117">
        <v>87.5</v>
      </c>
      <c r="C10" s="117">
        <v>100</v>
      </c>
      <c r="D10" s="117">
        <v>100</v>
      </c>
      <c r="E10" s="117">
        <v>83.3</v>
      </c>
      <c r="F10" s="12">
        <v>94.43333333333334</v>
      </c>
      <c r="G10" s="13">
        <v>0.911217437533227</v>
      </c>
      <c r="H10" s="14">
        <v>0.9837369468917456</v>
      </c>
      <c r="I10" s="15">
        <v>0.03256282995977426</v>
      </c>
      <c r="J10" s="16">
        <v>0.38402467298915544</v>
      </c>
      <c r="K10" s="22">
        <v>15</v>
      </c>
    </row>
    <row r="11" spans="1:11" ht="14.25">
      <c r="A11" s="17" t="s">
        <v>2</v>
      </c>
      <c r="B11" s="117">
        <v>90</v>
      </c>
      <c r="C11" s="117">
        <v>93.8</v>
      </c>
      <c r="D11" s="117">
        <v>85.7</v>
      </c>
      <c r="E11" s="117">
        <v>86.7</v>
      </c>
      <c r="F11" s="12">
        <v>88.73333333333333</v>
      </c>
      <c r="G11" s="13">
        <v>0.8203083466241361</v>
      </c>
      <c r="H11" s="14">
        <v>0.9876252756376</v>
      </c>
      <c r="I11" s="15">
        <v>0.03424706285626288</v>
      </c>
      <c r="J11" s="16">
        <v>0.34867157636341223</v>
      </c>
      <c r="K11" s="22">
        <v>20</v>
      </c>
    </row>
    <row r="12" spans="1:11" ht="14.25">
      <c r="A12" s="17" t="s">
        <v>3</v>
      </c>
      <c r="B12" s="117">
        <v>100</v>
      </c>
      <c r="C12" s="117">
        <v>100</v>
      </c>
      <c r="D12" s="117">
        <v>100</v>
      </c>
      <c r="E12" s="117">
        <v>100</v>
      </c>
      <c r="F12" s="12">
        <v>100</v>
      </c>
      <c r="G12" s="13">
        <v>1</v>
      </c>
      <c r="H12" s="14">
        <v>1</v>
      </c>
      <c r="I12" s="15">
        <v>0.03960718521689248</v>
      </c>
      <c r="J12" s="16">
        <v>0.4237643111301355</v>
      </c>
      <c r="K12" s="22">
        <v>4</v>
      </c>
    </row>
    <row r="13" spans="1:11" ht="14.25">
      <c r="A13" s="17" t="s">
        <v>4</v>
      </c>
      <c r="B13" s="117">
        <v>100</v>
      </c>
      <c r="C13" s="117">
        <v>100</v>
      </c>
      <c r="D13" s="117">
        <v>0</v>
      </c>
      <c r="E13" s="117"/>
      <c r="F13" s="12"/>
      <c r="G13" s="13"/>
      <c r="H13" s="14"/>
      <c r="I13" s="15"/>
      <c r="J13" s="16"/>
      <c r="K13" s="22"/>
    </row>
    <row r="14" spans="1:11" ht="14.25">
      <c r="A14" s="17" t="s">
        <v>5</v>
      </c>
      <c r="B14" s="117">
        <v>0</v>
      </c>
      <c r="C14" s="117">
        <v>0</v>
      </c>
      <c r="D14" s="117">
        <v>100</v>
      </c>
      <c r="E14" s="117"/>
      <c r="F14" s="12"/>
      <c r="G14" s="13"/>
      <c r="H14" s="14"/>
      <c r="I14" s="15"/>
      <c r="J14" s="16"/>
      <c r="K14" s="22"/>
    </row>
    <row r="15" spans="1:11" ht="14.25">
      <c r="A15" s="17" t="s">
        <v>6</v>
      </c>
      <c r="B15" s="117">
        <v>70</v>
      </c>
      <c r="C15" s="117">
        <v>100</v>
      </c>
      <c r="D15" s="117">
        <v>83.3</v>
      </c>
      <c r="E15" s="117">
        <v>80</v>
      </c>
      <c r="F15" s="12">
        <v>87.76666666666667</v>
      </c>
      <c r="G15" s="13">
        <v>0.8048910154173312</v>
      </c>
      <c r="H15" s="14">
        <v>1.0455159171494204</v>
      </c>
      <c r="I15" s="15">
        <v>0.05932244336183081</v>
      </c>
      <c r="J15" s="16">
        <v>0.357549872184031</v>
      </c>
      <c r="K15" s="22">
        <v>19</v>
      </c>
    </row>
    <row r="16" spans="1:11" ht="14.25">
      <c r="A16" s="17" t="s">
        <v>7</v>
      </c>
      <c r="B16" s="117">
        <v>73.3</v>
      </c>
      <c r="C16" s="117">
        <v>76.9</v>
      </c>
      <c r="D16" s="117">
        <v>88.9</v>
      </c>
      <c r="E16" s="117">
        <v>87.5</v>
      </c>
      <c r="F16" s="12">
        <v>84.43333333333334</v>
      </c>
      <c r="G16" s="13">
        <v>0.7517278043593834</v>
      </c>
      <c r="H16" s="14">
        <v>1.0608028864840715</v>
      </c>
      <c r="I16" s="15">
        <v>0.06594400710396099</v>
      </c>
      <c r="J16" s="16">
        <v>0.3402575260061299</v>
      </c>
      <c r="K16" s="22">
        <v>22</v>
      </c>
    </row>
    <row r="17" spans="1:11" ht="14.25">
      <c r="A17" s="17" t="s">
        <v>8</v>
      </c>
      <c r="B17" s="117">
        <v>93.3</v>
      </c>
      <c r="C17" s="117">
        <v>90.9</v>
      </c>
      <c r="D17" s="117">
        <v>100</v>
      </c>
      <c r="E17" s="117">
        <v>100</v>
      </c>
      <c r="F17" s="12">
        <v>96.96666666666665</v>
      </c>
      <c r="G17" s="13">
        <v>0.9516214779372673</v>
      </c>
      <c r="H17" s="14">
        <v>1.0233859542616823</v>
      </c>
      <c r="I17" s="15">
        <v>0.04973683115418541</v>
      </c>
      <c r="J17" s="16">
        <v>0.41049068986741816</v>
      </c>
      <c r="K17" s="22">
        <v>10</v>
      </c>
    </row>
    <row r="18" spans="1:11" ht="14.25">
      <c r="A18" s="17" t="s">
        <v>9</v>
      </c>
      <c r="B18" s="117">
        <v>80</v>
      </c>
      <c r="C18" s="117">
        <v>100</v>
      </c>
      <c r="D18" s="117">
        <v>87.5</v>
      </c>
      <c r="E18" s="117">
        <v>100</v>
      </c>
      <c r="F18" s="12">
        <v>95.83333333333333</v>
      </c>
      <c r="G18" s="13">
        <v>0.933545986177565</v>
      </c>
      <c r="H18" s="14">
        <v>1.077217345015942</v>
      </c>
      <c r="I18" s="15">
        <v>0.07305394374882394</v>
      </c>
      <c r="J18" s="16">
        <v>0.4172507607203204</v>
      </c>
      <c r="K18" s="22">
        <v>9</v>
      </c>
    </row>
    <row r="19" spans="1:11" ht="14.25">
      <c r="A19" s="17" t="s">
        <v>10</v>
      </c>
      <c r="B19" s="117">
        <v>0</v>
      </c>
      <c r="C19" s="117">
        <v>28.6</v>
      </c>
      <c r="D19" s="117">
        <v>50</v>
      </c>
      <c r="E19" s="117">
        <v>33.3</v>
      </c>
      <c r="F19" s="12">
        <v>37.300000000000004</v>
      </c>
      <c r="G19" s="13">
        <v>0</v>
      </c>
      <c r="H19" s="14">
        <v>3.217224824915083</v>
      </c>
      <c r="I19" s="15">
        <v>1</v>
      </c>
      <c r="J19" s="16">
        <v>0.6</v>
      </c>
      <c r="K19" s="22">
        <v>1</v>
      </c>
    </row>
    <row r="20" spans="1:11" ht="14.25">
      <c r="A20" s="17" t="s">
        <v>11</v>
      </c>
      <c r="B20" s="117">
        <v>100</v>
      </c>
      <c r="C20" s="117">
        <v>85.7</v>
      </c>
      <c r="D20" s="117">
        <v>85.7</v>
      </c>
      <c r="E20" s="117">
        <v>100</v>
      </c>
      <c r="F20" s="12">
        <v>90.46666666666665</v>
      </c>
      <c r="G20" s="13">
        <v>0.8479532163742688</v>
      </c>
      <c r="H20" s="14">
        <v>1</v>
      </c>
      <c r="I20" s="15">
        <v>0.03960718521689248</v>
      </c>
      <c r="J20" s="16">
        <v>0.362945597679843</v>
      </c>
      <c r="K20" s="22">
        <v>17</v>
      </c>
    </row>
    <row r="21" spans="1:11" ht="14.25">
      <c r="A21" s="17" t="s">
        <v>12</v>
      </c>
      <c r="B21" s="117">
        <v>53.8</v>
      </c>
      <c r="C21" s="117">
        <v>83.3</v>
      </c>
      <c r="D21" s="117">
        <v>85.7</v>
      </c>
      <c r="E21" s="117">
        <v>83.3</v>
      </c>
      <c r="F21" s="12">
        <v>84.10000000000001</v>
      </c>
      <c r="G21" s="13">
        <v>0.7464114832535886</v>
      </c>
      <c r="H21" s="14">
        <v>1.1568780344748355</v>
      </c>
      <c r="I21" s="15">
        <v>0.10755903900001026</v>
      </c>
      <c r="J21" s="16">
        <v>0.36310001670144165</v>
      </c>
      <c r="K21" s="22">
        <v>16</v>
      </c>
    </row>
    <row r="22" spans="1:11" ht="14.25">
      <c r="A22" s="17" t="s">
        <v>13</v>
      </c>
      <c r="B22" s="117">
        <v>77.8</v>
      </c>
      <c r="C22" s="117">
        <v>64.3</v>
      </c>
      <c r="D22" s="117">
        <v>76.9</v>
      </c>
      <c r="E22" s="117">
        <v>83.3</v>
      </c>
      <c r="F22" s="12">
        <v>74.83333333333333</v>
      </c>
      <c r="G22" s="13">
        <v>0.5986177565124933</v>
      </c>
      <c r="H22" s="14">
        <v>1.023030232510993</v>
      </c>
      <c r="I22" s="15">
        <v>0.04958274997595524</v>
      </c>
      <c r="J22" s="16">
        <v>0.26919675259057047</v>
      </c>
      <c r="K22" s="22">
        <v>35</v>
      </c>
    </row>
    <row r="23" spans="1:11" ht="14.25">
      <c r="A23" s="17" t="s">
        <v>14</v>
      </c>
      <c r="B23" s="117">
        <v>100</v>
      </c>
      <c r="C23" s="117">
        <v>87.5</v>
      </c>
      <c r="D23" s="117">
        <v>100</v>
      </c>
      <c r="E23" s="117">
        <v>100</v>
      </c>
      <c r="F23" s="12">
        <v>95.83333333333333</v>
      </c>
      <c r="G23" s="13">
        <v>0.933545986177565</v>
      </c>
      <c r="H23" s="14">
        <v>1</v>
      </c>
      <c r="I23" s="15">
        <v>0.03960718521689248</v>
      </c>
      <c r="J23" s="16">
        <v>0.39718270560116153</v>
      </c>
      <c r="K23" s="22">
        <v>12</v>
      </c>
    </row>
    <row r="24" spans="1:11" ht="14.25">
      <c r="A24" s="17" t="s">
        <v>15</v>
      </c>
      <c r="B24" s="117">
        <v>62.5</v>
      </c>
      <c r="C24" s="117">
        <v>83.3</v>
      </c>
      <c r="D24" s="117">
        <v>50</v>
      </c>
      <c r="E24" s="117">
        <v>85.7</v>
      </c>
      <c r="F24" s="12">
        <v>73</v>
      </c>
      <c r="G24" s="13">
        <v>0.569377990430622</v>
      </c>
      <c r="H24" s="14">
        <v>1.1109647214546494</v>
      </c>
      <c r="I24" s="15">
        <v>0.08767164849635974</v>
      </c>
      <c r="J24" s="16">
        <v>0.28035418527006467</v>
      </c>
      <c r="K24" s="22">
        <v>34</v>
      </c>
    </row>
    <row r="25" spans="1:11" ht="14.25">
      <c r="A25" s="17" t="s">
        <v>16</v>
      </c>
      <c r="B25" s="117">
        <v>100</v>
      </c>
      <c r="C25" s="117">
        <v>100</v>
      </c>
      <c r="D25" s="117">
        <v>87.5</v>
      </c>
      <c r="E25" s="117">
        <v>75</v>
      </c>
      <c r="F25" s="12">
        <v>87.5</v>
      </c>
      <c r="G25" s="13">
        <v>0.8006379585326954</v>
      </c>
      <c r="H25" s="14">
        <v>0.9085602964160698</v>
      </c>
      <c r="I25" s="15">
        <v>0</v>
      </c>
      <c r="J25" s="16">
        <v>0.3202551834130782</v>
      </c>
      <c r="K25" s="22">
        <v>26</v>
      </c>
    </row>
    <row r="26" spans="1:11" ht="14.25">
      <c r="A26" s="17" t="s">
        <v>17</v>
      </c>
      <c r="B26" s="117">
        <v>77.8</v>
      </c>
      <c r="C26" s="117">
        <v>87.5</v>
      </c>
      <c r="D26" s="117">
        <v>93.8</v>
      </c>
      <c r="E26" s="117">
        <v>93.3</v>
      </c>
      <c r="F26" s="12">
        <v>91.53333333333335</v>
      </c>
      <c r="G26" s="13">
        <v>0.8649654439128125</v>
      </c>
      <c r="H26" s="14">
        <v>1.0624308728891223</v>
      </c>
      <c r="I26" s="15">
        <v>0.06664917079706335</v>
      </c>
      <c r="J26" s="16">
        <v>0.385975680043363</v>
      </c>
      <c r="K26" s="22">
        <v>14</v>
      </c>
    </row>
    <row r="27" spans="1:11" ht="14.25">
      <c r="A27" s="17" t="s">
        <v>18</v>
      </c>
      <c r="B27" s="117">
        <v>50</v>
      </c>
      <c r="C27" s="117"/>
      <c r="D27" s="117"/>
      <c r="E27" s="117"/>
      <c r="F27" s="12"/>
      <c r="G27" s="13"/>
      <c r="H27" s="14"/>
      <c r="I27" s="15"/>
      <c r="J27" s="16"/>
      <c r="K27" s="22"/>
    </row>
    <row r="28" spans="1:11" ht="14.25">
      <c r="A28" s="17" t="s">
        <v>19</v>
      </c>
      <c r="B28" s="117">
        <v>80</v>
      </c>
      <c r="C28" s="117">
        <v>60</v>
      </c>
      <c r="D28" s="117">
        <v>66.7</v>
      </c>
      <c r="E28" s="117">
        <v>66.7</v>
      </c>
      <c r="F28" s="12">
        <v>64.46666666666667</v>
      </c>
      <c r="G28" s="13">
        <v>0.4332801701222754</v>
      </c>
      <c r="H28" s="14">
        <v>0.9411928420865443</v>
      </c>
      <c r="I28" s="15">
        <v>0.014134814854062247</v>
      </c>
      <c r="J28" s="16">
        <v>0.1817929569613475</v>
      </c>
      <c r="K28" s="22">
        <v>37</v>
      </c>
    </row>
    <row r="29" spans="1:11" ht="14.25">
      <c r="A29" s="17" t="s">
        <v>20</v>
      </c>
      <c r="B29" s="117">
        <v>87.5</v>
      </c>
      <c r="C29" s="117">
        <v>77.8</v>
      </c>
      <c r="D29" s="117">
        <v>100</v>
      </c>
      <c r="E29" s="117">
        <v>100</v>
      </c>
      <c r="F29" s="12">
        <v>92.60000000000001</v>
      </c>
      <c r="G29" s="13">
        <v>0.8819776714513557</v>
      </c>
      <c r="H29" s="14">
        <v>1.0455159171494204</v>
      </c>
      <c r="I29" s="15">
        <v>0.05932244336183081</v>
      </c>
      <c r="J29" s="16">
        <v>0.38838453459764083</v>
      </c>
      <c r="K29" s="22">
        <v>13</v>
      </c>
    </row>
    <row r="30" spans="1:11" ht="14.25">
      <c r="A30" s="17" t="s">
        <v>21</v>
      </c>
      <c r="B30" s="117">
        <v>100</v>
      </c>
      <c r="C30" s="117">
        <v>83.3</v>
      </c>
      <c r="D30" s="117">
        <v>83.3</v>
      </c>
      <c r="E30" s="117">
        <v>83.3</v>
      </c>
      <c r="F30" s="12">
        <v>83.3</v>
      </c>
      <c r="G30" s="13">
        <v>0.733652312599681</v>
      </c>
      <c r="H30" s="14">
        <v>0.940910540677263</v>
      </c>
      <c r="I30" s="15">
        <v>0.014012535759028524</v>
      </c>
      <c r="J30" s="16">
        <v>0.30186844649528954</v>
      </c>
      <c r="K30" s="22">
        <v>30</v>
      </c>
    </row>
    <row r="31" spans="1:11" ht="14.25">
      <c r="A31" s="17" t="s">
        <v>22</v>
      </c>
      <c r="B31" s="117">
        <v>100</v>
      </c>
      <c r="C31" s="117">
        <v>100</v>
      </c>
      <c r="D31" s="117">
        <v>100</v>
      </c>
      <c r="E31" s="117">
        <v>100</v>
      </c>
      <c r="F31" s="12">
        <v>100</v>
      </c>
      <c r="G31" s="13">
        <v>1</v>
      </c>
      <c r="H31" s="14">
        <v>1</v>
      </c>
      <c r="I31" s="15">
        <v>0.03960718521689248</v>
      </c>
      <c r="J31" s="16">
        <v>0.4237643111301355</v>
      </c>
      <c r="K31" s="22">
        <v>4</v>
      </c>
    </row>
    <row r="32" spans="1:11" ht="14.25">
      <c r="A32" s="17" t="s">
        <v>23</v>
      </c>
      <c r="B32" s="117">
        <v>100</v>
      </c>
      <c r="C32" s="117">
        <v>100</v>
      </c>
      <c r="D32" s="117">
        <v>100</v>
      </c>
      <c r="E32" s="117">
        <v>100</v>
      </c>
      <c r="F32" s="12">
        <v>100</v>
      </c>
      <c r="G32" s="13">
        <v>1</v>
      </c>
      <c r="H32" s="14">
        <v>1</v>
      </c>
      <c r="I32" s="15">
        <v>0.03960718521689248</v>
      </c>
      <c r="J32" s="16">
        <v>0.4237643111301355</v>
      </c>
      <c r="K32" s="22">
        <v>4</v>
      </c>
    </row>
    <row r="33" spans="1:11" ht="14.25">
      <c r="A33" s="17" t="s">
        <v>24</v>
      </c>
      <c r="B33" s="117">
        <v>100</v>
      </c>
      <c r="C33" s="117">
        <v>100</v>
      </c>
      <c r="D33" s="117">
        <v>100</v>
      </c>
      <c r="E33" s="117">
        <v>100</v>
      </c>
      <c r="F33" s="12">
        <v>100</v>
      </c>
      <c r="G33" s="13">
        <v>1</v>
      </c>
      <c r="H33" s="14">
        <v>1</v>
      </c>
      <c r="I33" s="15">
        <v>0.03960718521689248</v>
      </c>
      <c r="J33" s="16">
        <v>0.4237643111301355</v>
      </c>
      <c r="K33" s="22">
        <v>4</v>
      </c>
    </row>
    <row r="34" spans="1:11" ht="14.25">
      <c r="A34" s="17" t="s">
        <v>25</v>
      </c>
      <c r="B34" s="117">
        <v>57.1</v>
      </c>
      <c r="C34" s="117">
        <v>85.7</v>
      </c>
      <c r="D34" s="117">
        <v>83.3</v>
      </c>
      <c r="E34" s="117">
        <v>66.7</v>
      </c>
      <c r="F34" s="12">
        <v>78.56666666666666</v>
      </c>
      <c r="G34" s="13">
        <v>0.658160552897395</v>
      </c>
      <c r="H34" s="14">
        <v>1.0531653820041567</v>
      </c>
      <c r="I34" s="15">
        <v>0.06263581555614854</v>
      </c>
      <c r="J34" s="16">
        <v>0.3008457104926471</v>
      </c>
      <c r="K34" s="22">
        <v>32</v>
      </c>
    </row>
    <row r="35" spans="1:11" ht="14.25">
      <c r="A35" s="17" t="s">
        <v>26</v>
      </c>
      <c r="B35" s="117">
        <v>90</v>
      </c>
      <c r="C35" s="117">
        <v>100</v>
      </c>
      <c r="D35" s="117">
        <v>100</v>
      </c>
      <c r="E35" s="117">
        <v>100</v>
      </c>
      <c r="F35" s="12">
        <v>100</v>
      </c>
      <c r="G35" s="13">
        <v>1</v>
      </c>
      <c r="H35" s="14">
        <v>1.0357441686512863</v>
      </c>
      <c r="I35" s="15">
        <v>0.055089802206085565</v>
      </c>
      <c r="J35" s="16">
        <v>0.43305388132365136</v>
      </c>
      <c r="K35" s="22">
        <v>3</v>
      </c>
    </row>
    <row r="36" spans="1:11" ht="14.25">
      <c r="A36" s="17" t="s">
        <v>27</v>
      </c>
      <c r="B36" s="117">
        <v>100</v>
      </c>
      <c r="C36" s="117">
        <v>100</v>
      </c>
      <c r="D36" s="117">
        <v>100</v>
      </c>
      <c r="E36" s="117">
        <v>100</v>
      </c>
      <c r="F36" s="12">
        <v>100</v>
      </c>
      <c r="G36" s="13">
        <v>1</v>
      </c>
      <c r="H36" s="14">
        <v>1</v>
      </c>
      <c r="I36" s="15">
        <v>0.03960718521689248</v>
      </c>
      <c r="J36" s="16">
        <v>0.4237643111301355</v>
      </c>
      <c r="K36" s="22">
        <v>4</v>
      </c>
    </row>
    <row r="37" spans="1:11" ht="14.25">
      <c r="A37" s="17" t="s">
        <v>28</v>
      </c>
      <c r="B37" s="117">
        <v>100</v>
      </c>
      <c r="C37" s="117">
        <v>83.3</v>
      </c>
      <c r="D37" s="117">
        <v>80</v>
      </c>
      <c r="E37" s="117">
        <v>80</v>
      </c>
      <c r="F37" s="12">
        <v>81.10000000000001</v>
      </c>
      <c r="G37" s="13">
        <v>0.6985645933014355</v>
      </c>
      <c r="H37" s="14">
        <v>0.9283177667225558</v>
      </c>
      <c r="I37" s="15">
        <v>0.008557965032421316</v>
      </c>
      <c r="J37" s="16">
        <v>0.284560616340027</v>
      </c>
      <c r="K37" s="22">
        <v>33</v>
      </c>
    </row>
    <row r="38" spans="1:11" ht="14.25">
      <c r="A38" s="17" t="s">
        <v>29</v>
      </c>
      <c r="B38" s="117">
        <v>85.7</v>
      </c>
      <c r="C38" s="117">
        <v>100</v>
      </c>
      <c r="D38" s="117">
        <v>100</v>
      </c>
      <c r="E38" s="117">
        <v>66.7</v>
      </c>
      <c r="F38" s="12">
        <v>88.89999999999999</v>
      </c>
      <c r="G38" s="13">
        <v>0.8229665071770333</v>
      </c>
      <c r="H38" s="14">
        <v>0.9198457455346057</v>
      </c>
      <c r="I38" s="15">
        <v>0.004888301864226754</v>
      </c>
      <c r="J38" s="16">
        <v>0.33211958398934943</v>
      </c>
      <c r="K38" s="22">
        <v>23</v>
      </c>
    </row>
    <row r="39" spans="1:11" ht="14.25">
      <c r="A39" s="17" t="s">
        <v>0</v>
      </c>
      <c r="B39" s="117">
        <v>81.8</v>
      </c>
      <c r="C39" s="117">
        <v>81.8</v>
      </c>
      <c r="D39" s="117">
        <v>90</v>
      </c>
      <c r="E39" s="117">
        <v>83.3</v>
      </c>
      <c r="F39" s="12">
        <v>85.03333333333335</v>
      </c>
      <c r="G39" s="13">
        <v>0.7612971823498141</v>
      </c>
      <c r="H39" s="14">
        <v>1.0060754831899372</v>
      </c>
      <c r="I39" s="15">
        <v>0.04223878591718445</v>
      </c>
      <c r="J39" s="16">
        <v>0.3298621444902364</v>
      </c>
      <c r="K39" s="22">
        <v>25</v>
      </c>
    </row>
    <row r="40" spans="1:11" ht="14.25">
      <c r="A40" s="17" t="s">
        <v>30</v>
      </c>
      <c r="B40" s="117">
        <v>100</v>
      </c>
      <c r="C40" s="117">
        <v>100</v>
      </c>
      <c r="D40" s="117">
        <v>91.7</v>
      </c>
      <c r="E40" s="117">
        <v>100</v>
      </c>
      <c r="F40" s="12">
        <v>97.23333333333333</v>
      </c>
      <c r="G40" s="13">
        <v>0.9558745348219032</v>
      </c>
      <c r="H40" s="14">
        <v>1</v>
      </c>
      <c r="I40" s="15">
        <v>0.03960718521689248</v>
      </c>
      <c r="J40" s="16">
        <v>0.4061141250588968</v>
      </c>
      <c r="K40" s="22">
        <v>11</v>
      </c>
    </row>
    <row r="41" spans="1:11" ht="14.25">
      <c r="A41" s="17" t="s">
        <v>31</v>
      </c>
      <c r="B41" s="117">
        <v>83.3</v>
      </c>
      <c r="C41" s="117">
        <v>83.3</v>
      </c>
      <c r="D41" s="117">
        <v>80</v>
      </c>
      <c r="E41" s="117">
        <v>90</v>
      </c>
      <c r="F41" s="12">
        <v>84.43333333333334</v>
      </c>
      <c r="G41" s="13">
        <v>0.7517278043593834</v>
      </c>
      <c r="H41" s="14">
        <v>1.0261224025725921</v>
      </c>
      <c r="I41" s="15">
        <v>0.05092212606261843</v>
      </c>
      <c r="J41" s="16">
        <v>0.3312443973813244</v>
      </c>
      <c r="K41" s="22">
        <v>24</v>
      </c>
    </row>
    <row r="42" spans="1:11" ht="14.25">
      <c r="A42" s="17" t="s">
        <v>32</v>
      </c>
      <c r="B42" s="117">
        <v>100</v>
      </c>
      <c r="C42" s="117">
        <v>83.3</v>
      </c>
      <c r="D42" s="117">
        <v>83.3</v>
      </c>
      <c r="E42" s="117">
        <v>83.3</v>
      </c>
      <c r="F42" s="12">
        <v>83.3</v>
      </c>
      <c r="G42" s="13">
        <v>0.733652312599681</v>
      </c>
      <c r="H42" s="14">
        <v>0.940910540677263</v>
      </c>
      <c r="I42" s="15">
        <v>0.014012535759028524</v>
      </c>
      <c r="J42" s="16">
        <v>0.30186844649528954</v>
      </c>
      <c r="K42" s="22">
        <v>30</v>
      </c>
    </row>
    <row r="43" spans="1:11" ht="14.25">
      <c r="A43" s="17" t="s">
        <v>33</v>
      </c>
      <c r="B43" s="117">
        <v>85.7</v>
      </c>
      <c r="C43" s="117">
        <v>85.7</v>
      </c>
      <c r="D43" s="117">
        <v>62.5</v>
      </c>
      <c r="E43" s="117">
        <v>66.7</v>
      </c>
      <c r="F43" s="12">
        <v>71.63333333333333</v>
      </c>
      <c r="G43" s="13">
        <v>0.5475810738968632</v>
      </c>
      <c r="H43" s="14">
        <v>0.9198457455346057</v>
      </c>
      <c r="I43" s="15">
        <v>0.004888301864226754</v>
      </c>
      <c r="J43" s="16">
        <v>0.22196541067728132</v>
      </c>
      <c r="K43" s="22">
        <v>36</v>
      </c>
    </row>
    <row r="44" spans="1:11" ht="14.25">
      <c r="A44" s="17" t="s">
        <v>34</v>
      </c>
      <c r="B44" s="117">
        <v>89.5</v>
      </c>
      <c r="C44" s="117">
        <v>88.9</v>
      </c>
      <c r="D44" s="117">
        <v>77.8</v>
      </c>
      <c r="E44" s="117">
        <v>100</v>
      </c>
      <c r="F44" s="12">
        <v>88.90000000000002</v>
      </c>
      <c r="G44" s="13">
        <v>0.8229665071770338</v>
      </c>
      <c r="H44" s="14">
        <v>1.0376693481160473</v>
      </c>
      <c r="I44" s="15">
        <v>0.05592369532524423</v>
      </c>
      <c r="J44" s="16">
        <v>0.3627408200659601</v>
      </c>
      <c r="K44" s="22">
        <v>18</v>
      </c>
    </row>
    <row r="45" spans="1:11" ht="14.25">
      <c r="A45" s="17" t="s">
        <v>35</v>
      </c>
      <c r="B45" s="117">
        <v>92.9</v>
      </c>
      <c r="C45" s="117">
        <v>100</v>
      </c>
      <c r="D45" s="117">
        <v>75</v>
      </c>
      <c r="E45" s="117">
        <v>76.9</v>
      </c>
      <c r="F45" s="12">
        <v>83.96666666666667</v>
      </c>
      <c r="G45" s="13">
        <v>0.7442849548112707</v>
      </c>
      <c r="H45" s="14">
        <v>0.93893791224695</v>
      </c>
      <c r="I45" s="15">
        <v>0.01315809008016868</v>
      </c>
      <c r="J45" s="16">
        <v>0.30560883597260946</v>
      </c>
      <c r="K45" s="22">
        <v>29</v>
      </c>
    </row>
    <row r="46" spans="1:11" ht="14.25">
      <c r="A46" s="17" t="s">
        <v>36</v>
      </c>
      <c r="B46" s="117">
        <v>90.9</v>
      </c>
      <c r="C46" s="117">
        <v>72.7</v>
      </c>
      <c r="D46" s="117">
        <v>72.7</v>
      </c>
      <c r="E46" s="117">
        <v>100</v>
      </c>
      <c r="F46" s="12">
        <v>81.8</v>
      </c>
      <c r="G46" s="13">
        <v>0.7097288676236044</v>
      </c>
      <c r="H46" s="14">
        <v>1.0323145270876832</v>
      </c>
      <c r="I46" s="15">
        <v>0.053604250051900205</v>
      </c>
      <c r="J46" s="16">
        <v>0.3160540970805819</v>
      </c>
      <c r="K46" s="22">
        <v>27</v>
      </c>
    </row>
    <row r="47" spans="1:11" ht="14.25">
      <c r="A47" s="17" t="s">
        <v>37</v>
      </c>
      <c r="B47" s="117">
        <v>83.3</v>
      </c>
      <c r="C47" s="117">
        <v>100</v>
      </c>
      <c r="D47" s="117">
        <v>100</v>
      </c>
      <c r="E47" s="117">
        <v>100</v>
      </c>
      <c r="F47" s="12">
        <v>100</v>
      </c>
      <c r="G47" s="13">
        <v>1</v>
      </c>
      <c r="H47" s="14">
        <v>1.06280029478701</v>
      </c>
      <c r="I47" s="15">
        <v>0.06680918620568055</v>
      </c>
      <c r="J47" s="16">
        <v>0.4400855117234084</v>
      </c>
      <c r="K47" s="22">
        <v>2</v>
      </c>
    </row>
    <row r="48" spans="1:11" ht="14.25">
      <c r="A48" s="17" t="s">
        <v>38</v>
      </c>
      <c r="B48" s="117">
        <v>66.7</v>
      </c>
      <c r="C48" s="117">
        <v>80</v>
      </c>
      <c r="D48" s="117">
        <v>66.7</v>
      </c>
      <c r="E48" s="117">
        <v>100</v>
      </c>
      <c r="F48" s="12">
        <v>82.23333333333333</v>
      </c>
      <c r="G48" s="13">
        <v>0.7166400850611377</v>
      </c>
      <c r="H48" s="14">
        <v>1.144523520416754</v>
      </c>
      <c r="I48" s="15">
        <v>0.10220767074984975</v>
      </c>
      <c r="J48" s="16">
        <v>0.34798063647436495</v>
      </c>
      <c r="K48" s="22">
        <v>21</v>
      </c>
    </row>
    <row r="49" spans="1:11" ht="18" customHeight="1">
      <c r="A49" s="17" t="s">
        <v>40</v>
      </c>
      <c r="B49" s="41">
        <v>0</v>
      </c>
      <c r="C49" s="41">
        <v>0</v>
      </c>
      <c r="D49" s="41">
        <v>0</v>
      </c>
      <c r="E49" s="41">
        <v>33.3</v>
      </c>
      <c r="F49" s="18">
        <v>37.300000000000004</v>
      </c>
      <c r="G49" s="19"/>
      <c r="H49" s="20">
        <v>0.9085602964160698</v>
      </c>
      <c r="I49" s="20"/>
      <c r="J49" s="20"/>
      <c r="K49" s="22"/>
    </row>
    <row r="50" spans="1:11" ht="18" customHeight="1">
      <c r="A50" s="17" t="s">
        <v>41</v>
      </c>
      <c r="B50" s="41">
        <v>100</v>
      </c>
      <c r="C50" s="41">
        <v>100</v>
      </c>
      <c r="D50" s="41">
        <v>100</v>
      </c>
      <c r="E50" s="41">
        <v>100</v>
      </c>
      <c r="F50" s="18">
        <v>100</v>
      </c>
      <c r="G50" s="19"/>
      <c r="H50" s="20">
        <v>3.217224824915083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3" r:id="rId3"/>
  <legacyDrawing r:id="rId2"/>
  <oleObjects>
    <oleObject progId="Equation.3" shapeId="1459129" r:id="rId1"/>
  </oleObject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125" style="2" customWidth="1"/>
    <col min="2" max="2" width="16.125" style="3" customWidth="1"/>
    <col min="3" max="5" width="16.1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7.25" customHeight="1">
      <c r="A1" s="188" t="s">
        <v>47</v>
      </c>
      <c r="B1" s="189" t="s">
        <v>144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6.2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44">
        <v>0.15</v>
      </c>
      <c r="C4" s="144">
        <v>0.15</v>
      </c>
      <c r="D4" s="144">
        <v>0.15</v>
      </c>
      <c r="E4" s="144">
        <v>0.15</v>
      </c>
      <c r="F4" s="12">
        <v>0.15</v>
      </c>
      <c r="G4" s="13">
        <v>0.8635057471264369</v>
      </c>
      <c r="H4" s="14">
        <v>1</v>
      </c>
      <c r="I4" s="15">
        <v>0.6617093421284228</v>
      </c>
      <c r="J4" s="16">
        <v>0.7424279041276285</v>
      </c>
      <c r="K4" s="22">
        <v>6</v>
      </c>
    </row>
    <row r="5" spans="1:11" ht="14.25">
      <c r="A5" s="11" t="s">
        <v>43</v>
      </c>
      <c r="B5" s="144">
        <v>0.28</v>
      </c>
      <c r="C5" s="144">
        <v>0.27</v>
      </c>
      <c r="D5" s="144">
        <v>0.27</v>
      </c>
      <c r="E5" s="144">
        <v>0.26</v>
      </c>
      <c r="F5" s="12">
        <v>0.26666666666666666</v>
      </c>
      <c r="G5" s="13">
        <v>0.36063218390804613</v>
      </c>
      <c r="H5" s="14">
        <v>0.9755999563475574</v>
      </c>
      <c r="I5" s="15">
        <v>0.7174318182213404</v>
      </c>
      <c r="J5" s="16">
        <v>0.5747119644960227</v>
      </c>
      <c r="K5" s="22">
        <v>27</v>
      </c>
    </row>
    <row r="6" spans="1:11" ht="14.25">
      <c r="A6" s="11" t="s">
        <v>44</v>
      </c>
      <c r="B6" s="144">
        <v>0.348</v>
      </c>
      <c r="C6" s="144">
        <v>0.348</v>
      </c>
      <c r="D6" s="144">
        <v>0.303</v>
      </c>
      <c r="E6" s="144">
        <v>0.4</v>
      </c>
      <c r="F6" s="12">
        <v>0.3503333333333334</v>
      </c>
      <c r="G6" s="13">
        <v>0</v>
      </c>
      <c r="H6" s="14">
        <v>1.047514996428468</v>
      </c>
      <c r="I6" s="15">
        <v>0.5531991570544169</v>
      </c>
      <c r="J6" s="16">
        <v>0.33191949423265016</v>
      </c>
      <c r="K6" s="22">
        <v>40</v>
      </c>
    </row>
    <row r="7" spans="1:11" ht="14.25">
      <c r="A7" s="11" t="s">
        <v>45</v>
      </c>
      <c r="B7" s="144">
        <v>0.165</v>
      </c>
      <c r="C7" s="144">
        <v>0.165</v>
      </c>
      <c r="D7" s="144">
        <v>0.156</v>
      </c>
      <c r="E7" s="144">
        <v>0.174</v>
      </c>
      <c r="F7" s="12">
        <v>0.165</v>
      </c>
      <c r="G7" s="13">
        <v>0.7988505747126438</v>
      </c>
      <c r="H7" s="14">
        <v>1.0178609069051592</v>
      </c>
      <c r="I7" s="15">
        <v>0.6209203184612079</v>
      </c>
      <c r="J7" s="16">
        <v>0.6920924209617823</v>
      </c>
      <c r="K7" s="22">
        <v>9</v>
      </c>
    </row>
    <row r="8" spans="1:11" ht="14.25">
      <c r="A8" s="11" t="s">
        <v>46</v>
      </c>
      <c r="B8" s="144">
        <v>0.16</v>
      </c>
      <c r="C8" s="144">
        <v>0.17</v>
      </c>
      <c r="D8" s="144">
        <v>0.16</v>
      </c>
      <c r="E8" s="144">
        <v>0.17</v>
      </c>
      <c r="F8" s="12">
        <v>0.16666666666666666</v>
      </c>
      <c r="G8" s="13">
        <v>0.7916666666666669</v>
      </c>
      <c r="H8" s="14">
        <v>1.020413775479337</v>
      </c>
      <c r="I8" s="15">
        <v>0.6150903224120515</v>
      </c>
      <c r="J8" s="16">
        <v>0.6857208601138977</v>
      </c>
      <c r="K8" s="22">
        <v>11</v>
      </c>
    </row>
    <row r="9" spans="1:11" ht="14.25">
      <c r="A9" s="17" t="s">
        <v>39</v>
      </c>
      <c r="B9" s="144">
        <v>0.217</v>
      </c>
      <c r="C9" s="144">
        <v>0.2</v>
      </c>
      <c r="D9" s="144">
        <v>0.19</v>
      </c>
      <c r="E9" s="144">
        <v>0.181</v>
      </c>
      <c r="F9" s="12">
        <v>0.19033333333333333</v>
      </c>
      <c r="G9" s="13">
        <v>0.6896551724137933</v>
      </c>
      <c r="H9" s="14">
        <v>0.9413250448785863</v>
      </c>
      <c r="I9" s="15">
        <v>0.795705568962168</v>
      </c>
      <c r="J9" s="16">
        <v>0.7532854103428182</v>
      </c>
      <c r="K9" s="22">
        <v>5</v>
      </c>
    </row>
    <row r="10" spans="1:11" ht="14.25">
      <c r="A10" s="17" t="s">
        <v>1</v>
      </c>
      <c r="B10" s="144">
        <v>0.22</v>
      </c>
      <c r="C10" s="144">
        <v>0.22</v>
      </c>
      <c r="D10" s="144">
        <v>0.2</v>
      </c>
      <c r="E10" s="144">
        <v>0.21</v>
      </c>
      <c r="F10" s="12">
        <v>0.21</v>
      </c>
      <c r="G10" s="13">
        <v>0.6048850574712645</v>
      </c>
      <c r="H10" s="14">
        <v>0.984612937512129</v>
      </c>
      <c r="I10" s="15">
        <v>0.6968488375257922</v>
      </c>
      <c r="J10" s="16">
        <v>0.6600633255039812</v>
      </c>
      <c r="K10" s="22">
        <v>17</v>
      </c>
    </row>
    <row r="11" spans="1:11" ht="14.25">
      <c r="A11" s="17" t="s">
        <v>2</v>
      </c>
      <c r="B11" s="144">
        <v>0.3</v>
      </c>
      <c r="C11" s="144">
        <v>0.3</v>
      </c>
      <c r="D11" s="144">
        <v>0.3</v>
      </c>
      <c r="E11" s="144">
        <v>0.297</v>
      </c>
      <c r="F11" s="12">
        <v>0.299</v>
      </c>
      <c r="G11" s="13">
        <v>0.22126436781609218</v>
      </c>
      <c r="H11" s="14">
        <v>0.9966554934125964</v>
      </c>
      <c r="I11" s="15">
        <v>0.6693472050361207</v>
      </c>
      <c r="J11" s="16">
        <v>0.49011407014810926</v>
      </c>
      <c r="K11" s="22">
        <v>33</v>
      </c>
    </row>
    <row r="12" spans="1:11" ht="14.25">
      <c r="A12" s="17" t="s">
        <v>3</v>
      </c>
      <c r="B12" s="144">
        <v>0.29</v>
      </c>
      <c r="C12" s="144">
        <v>0.24</v>
      </c>
      <c r="D12" s="144">
        <v>0.23</v>
      </c>
      <c r="E12" s="144">
        <v>0.225</v>
      </c>
      <c r="F12" s="12">
        <v>0.2316666666666667</v>
      </c>
      <c r="G12" s="13">
        <v>0.5114942528735633</v>
      </c>
      <c r="H12" s="14">
        <v>0.9188857291802484</v>
      </c>
      <c r="I12" s="15">
        <v>0.8469503228795198</v>
      </c>
      <c r="J12" s="16">
        <v>0.7127678948771372</v>
      </c>
      <c r="K12" s="22">
        <v>8</v>
      </c>
    </row>
    <row r="13" spans="1:11" ht="14.25">
      <c r="A13" s="17" t="s">
        <v>4</v>
      </c>
      <c r="B13" s="144">
        <v>0.3</v>
      </c>
      <c r="C13" s="144">
        <v>0.304</v>
      </c>
      <c r="D13" s="144">
        <v>0.31</v>
      </c>
      <c r="E13" s="144">
        <v>0.31</v>
      </c>
      <c r="F13" s="12">
        <v>0.308</v>
      </c>
      <c r="G13" s="13">
        <v>0.1824712643678163</v>
      </c>
      <c r="H13" s="14">
        <v>1.0109898909631327</v>
      </c>
      <c r="I13" s="15">
        <v>0.6366116847151898</v>
      </c>
      <c r="J13" s="16">
        <v>0.4549555165762404</v>
      </c>
      <c r="K13" s="22">
        <v>36</v>
      </c>
    </row>
    <row r="14" spans="1:11" ht="14.25">
      <c r="A14" s="17" t="s">
        <v>5</v>
      </c>
      <c r="B14" s="144">
        <v>0.22</v>
      </c>
      <c r="C14" s="144">
        <v>0.23</v>
      </c>
      <c r="D14" s="144">
        <v>0.23</v>
      </c>
      <c r="E14" s="144">
        <v>0.24</v>
      </c>
      <c r="F14" s="12">
        <v>0.2333333333333333</v>
      </c>
      <c r="G14" s="13">
        <v>0.5043103448275864</v>
      </c>
      <c r="H14" s="14">
        <v>1.0294284984001787</v>
      </c>
      <c r="I14" s="15">
        <v>0.5945033640608277</v>
      </c>
      <c r="J14" s="16">
        <v>0.5584261563675312</v>
      </c>
      <c r="K14" s="22">
        <v>30</v>
      </c>
    </row>
    <row r="15" spans="1:11" ht="14.25">
      <c r="A15" s="17" t="s">
        <v>6</v>
      </c>
      <c r="B15" s="144">
        <v>0.12</v>
      </c>
      <c r="C15" s="144">
        <v>0.22</v>
      </c>
      <c r="D15" s="144">
        <v>0.22</v>
      </c>
      <c r="E15" s="144">
        <v>0.22</v>
      </c>
      <c r="F15" s="12">
        <v>0.22</v>
      </c>
      <c r="G15" s="13">
        <v>0.5617816091954024</v>
      </c>
      <c r="H15" s="14">
        <v>1.2239034103416604</v>
      </c>
      <c r="I15" s="15">
        <v>0.1503802392955721</v>
      </c>
      <c r="J15" s="16">
        <v>0.31494078725550423</v>
      </c>
      <c r="K15" s="22">
        <v>41</v>
      </c>
    </row>
    <row r="16" spans="1:11" ht="14.25">
      <c r="A16" s="17" t="s">
        <v>7</v>
      </c>
      <c r="B16" s="144">
        <v>0.15</v>
      </c>
      <c r="C16" s="144">
        <v>0.14</v>
      </c>
      <c r="D16" s="144">
        <v>0.14</v>
      </c>
      <c r="E16" s="144">
        <v>0.14</v>
      </c>
      <c r="F16" s="12">
        <v>0.14</v>
      </c>
      <c r="G16" s="13">
        <v>0.9066091954022989</v>
      </c>
      <c r="H16" s="14">
        <v>0.9772648059188251</v>
      </c>
      <c r="I16" s="15">
        <v>0.7136297946776659</v>
      </c>
      <c r="J16" s="16">
        <v>0.790821554967519</v>
      </c>
      <c r="K16" s="22">
        <v>2</v>
      </c>
    </row>
    <row r="17" spans="1:11" ht="14.25">
      <c r="A17" s="17" t="s">
        <v>8</v>
      </c>
      <c r="B17" s="144">
        <v>0.221</v>
      </c>
      <c r="C17" s="144">
        <v>0.221</v>
      </c>
      <c r="D17" s="144">
        <v>0.225</v>
      </c>
      <c r="E17" s="144">
        <v>0.299</v>
      </c>
      <c r="F17" s="12">
        <v>0.24833333333333332</v>
      </c>
      <c r="G17" s="13">
        <v>0.4396551724137933</v>
      </c>
      <c r="H17" s="14">
        <v>1.1060114886613992</v>
      </c>
      <c r="I17" s="15">
        <v>0.41961048662420075</v>
      </c>
      <c r="J17" s="16">
        <v>0.42762836094003776</v>
      </c>
      <c r="K17" s="22">
        <v>37</v>
      </c>
    </row>
    <row r="18" spans="1:11" ht="14.25">
      <c r="A18" s="17" t="s">
        <v>9</v>
      </c>
      <c r="B18" s="144">
        <v>0.3</v>
      </c>
      <c r="C18" s="144">
        <v>0.3</v>
      </c>
      <c r="D18" s="144">
        <v>0.3</v>
      </c>
      <c r="E18" s="144">
        <v>0.308</v>
      </c>
      <c r="F18" s="12">
        <v>0.30266666666666664</v>
      </c>
      <c r="G18" s="13">
        <v>0.20545977011494285</v>
      </c>
      <c r="H18" s="14">
        <v>1.008811026685329</v>
      </c>
      <c r="I18" s="15">
        <v>0.6415875656750372</v>
      </c>
      <c r="J18" s="16">
        <v>0.4671364474509994</v>
      </c>
      <c r="K18" s="22">
        <v>35</v>
      </c>
    </row>
    <row r="19" spans="1:11" ht="14.25">
      <c r="A19" s="17" t="s">
        <v>10</v>
      </c>
      <c r="B19" s="144">
        <v>0.23</v>
      </c>
      <c r="C19" s="144">
        <v>0.224</v>
      </c>
      <c r="D19" s="144">
        <v>0.22</v>
      </c>
      <c r="E19" s="144">
        <v>0.25</v>
      </c>
      <c r="F19" s="12">
        <v>0.2313333333333333</v>
      </c>
      <c r="G19" s="13">
        <v>0.5129310344827589</v>
      </c>
      <c r="H19" s="14">
        <v>1.0281837227019262</v>
      </c>
      <c r="I19" s="15">
        <v>0.5973460632409983</v>
      </c>
      <c r="J19" s="16">
        <v>0.5635800517377025</v>
      </c>
      <c r="K19" s="22">
        <v>28</v>
      </c>
    </row>
    <row r="20" spans="1:11" ht="14.25">
      <c r="A20" s="17" t="s">
        <v>11</v>
      </c>
      <c r="B20" s="144">
        <v>0.3</v>
      </c>
      <c r="C20" s="144">
        <v>0.307</v>
      </c>
      <c r="D20" s="144">
        <v>0.228</v>
      </c>
      <c r="E20" s="144">
        <v>0.228</v>
      </c>
      <c r="F20" s="12">
        <v>0.25433333333333336</v>
      </c>
      <c r="G20" s="13">
        <v>0.4137931034482759</v>
      </c>
      <c r="H20" s="14">
        <v>0.9125805270773933</v>
      </c>
      <c r="I20" s="15">
        <v>0.8613495378334726</v>
      </c>
      <c r="J20" s="16">
        <v>0.6823269640793939</v>
      </c>
      <c r="K20" s="22">
        <v>12</v>
      </c>
    </row>
    <row r="21" spans="1:11" ht="14.25">
      <c r="A21" s="17" t="s">
        <v>12</v>
      </c>
      <c r="B21" s="144">
        <v>0.23</v>
      </c>
      <c r="C21" s="144">
        <v>0.22</v>
      </c>
      <c r="D21" s="144">
        <v>0.22</v>
      </c>
      <c r="E21" s="144">
        <v>0.23</v>
      </c>
      <c r="F21" s="12">
        <v>0.22333333333333336</v>
      </c>
      <c r="G21" s="13">
        <v>0.5474137931034483</v>
      </c>
      <c r="H21" s="14">
        <v>1</v>
      </c>
      <c r="I21" s="15">
        <v>0.6617093421284228</v>
      </c>
      <c r="J21" s="16">
        <v>0.615991122518433</v>
      </c>
      <c r="K21" s="22">
        <v>21</v>
      </c>
    </row>
    <row r="22" spans="1:11" ht="14.25">
      <c r="A22" s="17" t="s">
        <v>13</v>
      </c>
      <c r="B22" s="144">
        <v>0.33</v>
      </c>
      <c r="C22" s="144">
        <v>0.33</v>
      </c>
      <c r="D22" s="144">
        <v>0.217</v>
      </c>
      <c r="E22" s="144">
        <v>0.204</v>
      </c>
      <c r="F22" s="12">
        <v>0.25033333333333335</v>
      </c>
      <c r="G22" s="13">
        <v>0.4310344827586208</v>
      </c>
      <c r="H22" s="14">
        <v>0.8518675515151927</v>
      </c>
      <c r="I22" s="15">
        <v>1</v>
      </c>
      <c r="J22" s="16">
        <v>0.7724137931034483</v>
      </c>
      <c r="K22" s="22">
        <v>4</v>
      </c>
    </row>
    <row r="23" spans="1:11" ht="14.25">
      <c r="A23" s="17" t="s">
        <v>14</v>
      </c>
      <c r="B23" s="144">
        <v>0.252</v>
      </c>
      <c r="C23" s="144">
        <v>0.214</v>
      </c>
      <c r="D23" s="144">
        <v>0.196</v>
      </c>
      <c r="E23" s="144">
        <v>0.192</v>
      </c>
      <c r="F23" s="12">
        <v>0.20066666666666666</v>
      </c>
      <c r="G23" s="13">
        <v>0.6451149425287358</v>
      </c>
      <c r="H23" s="14">
        <v>0.9133422807925884</v>
      </c>
      <c r="I23" s="15">
        <v>0.8596099178644158</v>
      </c>
      <c r="J23" s="16">
        <v>0.7738119277301437</v>
      </c>
      <c r="K23" s="22">
        <v>3</v>
      </c>
    </row>
    <row r="24" spans="1:11" ht="14.25">
      <c r="A24" s="17" t="s">
        <v>15</v>
      </c>
      <c r="B24" s="144">
        <v>0.23</v>
      </c>
      <c r="C24" s="144">
        <v>0.283</v>
      </c>
      <c r="D24" s="144">
        <v>0.28</v>
      </c>
      <c r="E24" s="144">
        <v>0.292</v>
      </c>
      <c r="F24" s="12">
        <v>0.285</v>
      </c>
      <c r="G24" s="13">
        <v>0.2816091954022991</v>
      </c>
      <c r="H24" s="14">
        <v>1.0828085386591808</v>
      </c>
      <c r="I24" s="15">
        <v>0.4725991552184204</v>
      </c>
      <c r="J24" s="16">
        <v>0.39620317129197186</v>
      </c>
      <c r="K24" s="22">
        <v>38</v>
      </c>
    </row>
    <row r="25" spans="1:11" ht="14.25">
      <c r="A25" s="17" t="s">
        <v>16</v>
      </c>
      <c r="B25" s="144">
        <v>0.17</v>
      </c>
      <c r="C25" s="144">
        <v>0.16</v>
      </c>
      <c r="D25" s="144">
        <v>0.187</v>
      </c>
      <c r="E25" s="144">
        <v>0.18</v>
      </c>
      <c r="F25" s="12">
        <v>0.17566666666666667</v>
      </c>
      <c r="G25" s="13">
        <v>0.7528735632183909</v>
      </c>
      <c r="H25" s="14">
        <v>1.0192354675311932</v>
      </c>
      <c r="I25" s="15">
        <v>0.6177812289286865</v>
      </c>
      <c r="J25" s="16">
        <v>0.6718181626445683</v>
      </c>
      <c r="K25" s="22">
        <v>15</v>
      </c>
    </row>
    <row r="26" spans="1:11" ht="14.25">
      <c r="A26" s="17" t="s">
        <v>17</v>
      </c>
      <c r="B26" s="144" t="s">
        <v>86</v>
      </c>
      <c r="C26" s="144" t="s">
        <v>86</v>
      </c>
      <c r="D26" s="144" t="s">
        <v>86</v>
      </c>
      <c r="E26" s="144" t="s">
        <v>86</v>
      </c>
      <c r="F26" s="12"/>
      <c r="G26" s="13"/>
      <c r="H26" s="14"/>
      <c r="I26" s="15"/>
      <c r="J26" s="16"/>
      <c r="K26" s="22"/>
    </row>
    <row r="27" spans="1:11" ht="14.25">
      <c r="A27" s="17" t="s">
        <v>18</v>
      </c>
      <c r="B27" s="144">
        <v>0.21</v>
      </c>
      <c r="C27" s="144">
        <v>0.22</v>
      </c>
      <c r="D27" s="144">
        <v>0.21</v>
      </c>
      <c r="E27" s="144">
        <v>0.22</v>
      </c>
      <c r="F27" s="12">
        <v>0.21666666666666667</v>
      </c>
      <c r="G27" s="13">
        <v>0.5761494252873565</v>
      </c>
      <c r="H27" s="14">
        <v>1.015627524178943</v>
      </c>
      <c r="I27" s="15">
        <v>0.6260207034170954</v>
      </c>
      <c r="J27" s="16">
        <v>0.6060721921651998</v>
      </c>
      <c r="K27" s="22">
        <v>23</v>
      </c>
    </row>
    <row r="28" spans="1:11" ht="14.25">
      <c r="A28" s="17" t="s">
        <v>19</v>
      </c>
      <c r="B28" s="144">
        <v>0.21</v>
      </c>
      <c r="C28" s="144">
        <v>0.174</v>
      </c>
      <c r="D28" s="144">
        <v>0.32</v>
      </c>
      <c r="E28" s="144">
        <v>0.341</v>
      </c>
      <c r="F28" s="12">
        <v>0.2783333333333333</v>
      </c>
      <c r="G28" s="13">
        <v>0.31034482758620713</v>
      </c>
      <c r="H28" s="14">
        <v>1.175380175469898</v>
      </c>
      <c r="I28" s="15">
        <v>0.26119294248604885</v>
      </c>
      <c r="J28" s="16">
        <v>0.28085369652611214</v>
      </c>
      <c r="K28" s="22">
        <v>43</v>
      </c>
    </row>
    <row r="29" spans="1:11" ht="14.25">
      <c r="A29" s="17" t="s">
        <v>20</v>
      </c>
      <c r="B29" s="144">
        <v>0.21</v>
      </c>
      <c r="C29" s="144">
        <v>0.2</v>
      </c>
      <c r="D29" s="144">
        <v>0.2</v>
      </c>
      <c r="E29" s="144">
        <v>0.2</v>
      </c>
      <c r="F29" s="12">
        <v>0.20000000000000004</v>
      </c>
      <c r="G29" s="13">
        <v>0.6479885057471264</v>
      </c>
      <c r="H29" s="14">
        <v>0.983868146806197</v>
      </c>
      <c r="I29" s="15">
        <v>0.6985497190035745</v>
      </c>
      <c r="J29" s="16">
        <v>0.6783252337009953</v>
      </c>
      <c r="K29" s="22">
        <v>13</v>
      </c>
    </row>
    <row r="30" spans="1:11" ht="14.25">
      <c r="A30" s="17" t="s">
        <v>21</v>
      </c>
      <c r="B30" s="144">
        <v>0.118</v>
      </c>
      <c r="C30" s="144">
        <v>0.117</v>
      </c>
      <c r="D30" s="144">
        <v>0.2</v>
      </c>
      <c r="E30" s="144">
        <v>0.244</v>
      </c>
      <c r="F30" s="12">
        <v>0.18700000000000003</v>
      </c>
      <c r="G30" s="13">
        <v>0.7040229885057471</v>
      </c>
      <c r="H30" s="14">
        <v>1.2739995453424446</v>
      </c>
      <c r="I30" s="15">
        <v>0.03597549786596721</v>
      </c>
      <c r="J30" s="16">
        <v>0.30319449412187915</v>
      </c>
      <c r="K30" s="22">
        <v>42</v>
      </c>
    </row>
    <row r="31" spans="1:11" ht="14.25">
      <c r="A31" s="17" t="s">
        <v>22</v>
      </c>
      <c r="B31" s="144">
        <v>0.228</v>
      </c>
      <c r="C31" s="144">
        <v>0.233</v>
      </c>
      <c r="D31" s="144">
        <v>0.211</v>
      </c>
      <c r="E31" s="144">
        <v>0.23</v>
      </c>
      <c r="F31" s="12">
        <v>0.22466666666666668</v>
      </c>
      <c r="G31" s="13">
        <v>0.5416666666666667</v>
      </c>
      <c r="H31" s="14">
        <v>1.0029154683917927</v>
      </c>
      <c r="I31" s="15">
        <v>0.6550512754431584</v>
      </c>
      <c r="J31" s="16">
        <v>0.6096974319325618</v>
      </c>
      <c r="K31" s="22">
        <v>22</v>
      </c>
    </row>
    <row r="32" spans="1:11" ht="14.25">
      <c r="A32" s="17" t="s">
        <v>23</v>
      </c>
      <c r="B32" s="144">
        <v>0.245</v>
      </c>
      <c r="C32" s="144">
        <v>0.237</v>
      </c>
      <c r="D32" s="144">
        <v>0.231</v>
      </c>
      <c r="E32" s="144">
        <v>0.23</v>
      </c>
      <c r="F32" s="12">
        <v>0.23266666666666666</v>
      </c>
      <c r="G32" s="13">
        <v>0.5071839080459771</v>
      </c>
      <c r="H32" s="14">
        <v>0.9791605716903751</v>
      </c>
      <c r="I32" s="15">
        <v>0.709300426895064</v>
      </c>
      <c r="J32" s="16">
        <v>0.6284538193554292</v>
      </c>
      <c r="K32" s="22">
        <v>20</v>
      </c>
    </row>
    <row r="33" spans="1:11" ht="14.25">
      <c r="A33" s="17" t="s">
        <v>24</v>
      </c>
      <c r="B33" s="144">
        <v>0.24</v>
      </c>
      <c r="C33" s="144">
        <v>0.22</v>
      </c>
      <c r="D33" s="144">
        <v>0.204</v>
      </c>
      <c r="E33" s="144">
        <v>0.212</v>
      </c>
      <c r="F33" s="12">
        <v>0.212</v>
      </c>
      <c r="G33" s="13">
        <v>0.5962643678160922</v>
      </c>
      <c r="H33" s="14">
        <v>0.9594924014083798</v>
      </c>
      <c r="I33" s="15">
        <v>0.7542167050764025</v>
      </c>
      <c r="J33" s="16">
        <v>0.6910357701722784</v>
      </c>
      <c r="K33" s="22">
        <v>10</v>
      </c>
    </row>
    <row r="34" spans="1:11" ht="14.25">
      <c r="A34" s="17" t="s">
        <v>25</v>
      </c>
      <c r="B34" s="144">
        <v>0.16</v>
      </c>
      <c r="C34" s="144">
        <v>0.15</v>
      </c>
      <c r="D34" s="144">
        <v>0.18</v>
      </c>
      <c r="E34" s="144">
        <v>0.21</v>
      </c>
      <c r="F34" s="12">
        <v>0.18000000000000002</v>
      </c>
      <c r="G34" s="13">
        <v>0.7341954022988506</v>
      </c>
      <c r="H34" s="14">
        <v>1.0948797849719722</v>
      </c>
      <c r="I34" s="15">
        <v>0.44503200232076956</v>
      </c>
      <c r="J34" s="16">
        <v>0.560697362312002</v>
      </c>
      <c r="K34" s="22">
        <v>29</v>
      </c>
    </row>
    <row r="35" spans="1:11" ht="14.25">
      <c r="A35" s="17" t="s">
        <v>26</v>
      </c>
      <c r="B35" s="144">
        <v>0.1548</v>
      </c>
      <c r="C35" s="144">
        <v>0.154</v>
      </c>
      <c r="D35" s="144">
        <v>0.153</v>
      </c>
      <c r="E35" s="144">
        <v>0.153</v>
      </c>
      <c r="F35" s="12">
        <v>0.15333333333333332</v>
      </c>
      <c r="G35" s="13">
        <v>0.8491379310344829</v>
      </c>
      <c r="H35" s="14">
        <v>0.9961089100646543</v>
      </c>
      <c r="I35" s="15">
        <v>0.6705954395873504</v>
      </c>
      <c r="J35" s="16">
        <v>0.7420124361662034</v>
      </c>
      <c r="K35" s="22">
        <v>7</v>
      </c>
    </row>
    <row r="36" spans="1:11" ht="14.25">
      <c r="A36" s="17" t="s">
        <v>27</v>
      </c>
      <c r="B36" s="144">
        <v>0.17</v>
      </c>
      <c r="C36" s="144">
        <v>0.23</v>
      </c>
      <c r="D36" s="144">
        <v>0.191</v>
      </c>
      <c r="E36" s="144">
        <v>0.215</v>
      </c>
      <c r="F36" s="12">
        <v>0.212</v>
      </c>
      <c r="G36" s="13">
        <v>0.5962643678160922</v>
      </c>
      <c r="H36" s="14">
        <v>1.0814252679920542</v>
      </c>
      <c r="I36" s="15">
        <v>0.47575813590619803</v>
      </c>
      <c r="J36" s="16">
        <v>0.5239606286701557</v>
      </c>
      <c r="K36" s="22">
        <v>32</v>
      </c>
    </row>
    <row r="37" spans="1:11" ht="14.25">
      <c r="A37" s="17" t="s">
        <v>28</v>
      </c>
      <c r="B37" s="144">
        <v>0.2</v>
      </c>
      <c r="C37" s="144">
        <v>0.175</v>
      </c>
      <c r="D37" s="144">
        <v>0.242</v>
      </c>
      <c r="E37" s="144">
        <v>0.264</v>
      </c>
      <c r="F37" s="12">
        <v>0.227</v>
      </c>
      <c r="G37" s="13">
        <v>0.531609195402299</v>
      </c>
      <c r="H37" s="14">
        <v>1.0969613104865237</v>
      </c>
      <c r="I37" s="15">
        <v>0.44027841427914416</v>
      </c>
      <c r="J37" s="16">
        <v>0.4768107267284061</v>
      </c>
      <c r="K37" s="22">
        <v>34</v>
      </c>
    </row>
    <row r="38" spans="1:11" ht="14.25">
      <c r="A38" s="17" t="s">
        <v>29</v>
      </c>
      <c r="B38" s="144">
        <v>0.19</v>
      </c>
      <c r="C38" s="144">
        <v>0.197</v>
      </c>
      <c r="D38" s="144">
        <v>0.217</v>
      </c>
      <c r="E38" s="144">
        <v>0.213</v>
      </c>
      <c r="F38" s="12">
        <v>0.209</v>
      </c>
      <c r="G38" s="13">
        <v>0.6091954022988507</v>
      </c>
      <c r="H38" s="14">
        <v>1.0388240627404892</v>
      </c>
      <c r="I38" s="15">
        <v>0.5730466766552701</v>
      </c>
      <c r="J38" s="16">
        <v>0.5875061669127024</v>
      </c>
      <c r="K38" s="22">
        <v>25</v>
      </c>
    </row>
    <row r="39" spans="1:11" ht="14.25">
      <c r="A39" s="17" t="s">
        <v>0</v>
      </c>
      <c r="B39" s="144">
        <v>0.24</v>
      </c>
      <c r="C39" s="144">
        <v>0.24</v>
      </c>
      <c r="D39" s="144">
        <v>0.24</v>
      </c>
      <c r="E39" s="144">
        <v>0.24</v>
      </c>
      <c r="F39" s="12">
        <v>0.24</v>
      </c>
      <c r="G39" s="13">
        <v>0.47557471264367834</v>
      </c>
      <c r="H39" s="14">
        <v>1</v>
      </c>
      <c r="I39" s="15">
        <v>0.6617093421284228</v>
      </c>
      <c r="J39" s="16">
        <v>0.5872554903345251</v>
      </c>
      <c r="K39" s="22">
        <v>26</v>
      </c>
    </row>
    <row r="40" spans="1:11" ht="14.25">
      <c r="A40" s="17" t="s">
        <v>30</v>
      </c>
      <c r="B40" s="144">
        <v>0.2</v>
      </c>
      <c r="C40" s="144">
        <v>0.165</v>
      </c>
      <c r="D40" s="144">
        <v>0.201</v>
      </c>
      <c r="E40" s="144">
        <v>0.2</v>
      </c>
      <c r="F40" s="12">
        <v>0.18866666666666668</v>
      </c>
      <c r="G40" s="13">
        <v>0.6968390804597702</v>
      </c>
      <c r="H40" s="14">
        <v>1</v>
      </c>
      <c r="I40" s="15">
        <v>0.6617093421284228</v>
      </c>
      <c r="J40" s="16">
        <v>0.6757612374609617</v>
      </c>
      <c r="K40" s="22">
        <v>14</v>
      </c>
    </row>
    <row r="41" spans="1:11" ht="14.25">
      <c r="A41" s="17" t="s">
        <v>31</v>
      </c>
      <c r="B41" s="144">
        <v>0.21</v>
      </c>
      <c r="C41" s="144">
        <v>0.288</v>
      </c>
      <c r="D41" s="144">
        <v>0.288</v>
      </c>
      <c r="E41" s="144">
        <v>0.288</v>
      </c>
      <c r="F41" s="12">
        <v>0.288</v>
      </c>
      <c r="G41" s="13">
        <v>0.2686781609195405</v>
      </c>
      <c r="H41" s="14">
        <v>1.1110264485756485</v>
      </c>
      <c r="I41" s="15">
        <v>0.40815780285407477</v>
      </c>
      <c r="J41" s="16">
        <v>0.35236594608026106</v>
      </c>
      <c r="K41" s="22">
        <v>39</v>
      </c>
    </row>
    <row r="42" spans="1:11" ht="14.25">
      <c r="A42" s="17" t="s">
        <v>32</v>
      </c>
      <c r="B42" s="144">
        <v>0.205</v>
      </c>
      <c r="C42" s="144">
        <v>0.2</v>
      </c>
      <c r="D42" s="144">
        <v>0.209</v>
      </c>
      <c r="E42" s="144">
        <v>0.221</v>
      </c>
      <c r="F42" s="12">
        <v>0.21</v>
      </c>
      <c r="G42" s="13">
        <v>0.6048850574712645</v>
      </c>
      <c r="H42" s="14">
        <v>1.0253673180413005</v>
      </c>
      <c r="I42" s="15">
        <v>0.6037778976919985</v>
      </c>
      <c r="J42" s="16">
        <v>0.604220761603705</v>
      </c>
      <c r="K42" s="22">
        <v>24</v>
      </c>
    </row>
    <row r="43" spans="1:11" ht="14.25">
      <c r="A43" s="17" t="s">
        <v>33</v>
      </c>
      <c r="B43" s="144">
        <v>0.21</v>
      </c>
      <c r="C43" s="144">
        <v>0.21</v>
      </c>
      <c r="D43" s="144">
        <v>0.21</v>
      </c>
      <c r="E43" s="144">
        <v>0.21</v>
      </c>
      <c r="F43" s="12">
        <v>0.21</v>
      </c>
      <c r="G43" s="13">
        <v>0.6048850574712645</v>
      </c>
      <c r="H43" s="14">
        <v>1</v>
      </c>
      <c r="I43" s="15">
        <v>0.6617093421284228</v>
      </c>
      <c r="J43" s="16">
        <v>0.6389796282655595</v>
      </c>
      <c r="K43" s="22">
        <v>19</v>
      </c>
    </row>
    <row r="44" spans="1:11" ht="14.25">
      <c r="A44" s="17" t="s">
        <v>34</v>
      </c>
      <c r="B44" s="144">
        <v>0.261</v>
      </c>
      <c r="C44" s="144">
        <v>0.261</v>
      </c>
      <c r="D44" s="144">
        <v>0.26</v>
      </c>
      <c r="E44" s="144">
        <v>0.272</v>
      </c>
      <c r="F44" s="12">
        <v>0.26433333333333336</v>
      </c>
      <c r="G44" s="13">
        <v>0.3706896551724138</v>
      </c>
      <c r="H44" s="14">
        <v>1.0138556651650523</v>
      </c>
      <c r="I44" s="15">
        <v>0.6300671048476789</v>
      </c>
      <c r="J44" s="16">
        <v>0.5263161249775729</v>
      </c>
      <c r="K44" s="22">
        <v>31</v>
      </c>
    </row>
    <row r="45" spans="1:11" ht="14.25">
      <c r="A45" s="17" t="s">
        <v>35</v>
      </c>
      <c r="B45" s="144">
        <v>0.3</v>
      </c>
      <c r="C45" s="144">
        <v>0.301</v>
      </c>
      <c r="D45" s="144">
        <v>0.3</v>
      </c>
      <c r="E45" s="144">
        <v>0.218</v>
      </c>
      <c r="F45" s="12">
        <v>0.27299999999999996</v>
      </c>
      <c r="G45" s="13">
        <v>0.33333333333333365</v>
      </c>
      <c r="H45" s="14">
        <v>0.8990387542273975</v>
      </c>
      <c r="I45" s="15">
        <v>0.8922749379941428</v>
      </c>
      <c r="J45" s="16">
        <v>0.6686982961298191</v>
      </c>
      <c r="K45" s="22">
        <v>16</v>
      </c>
    </row>
    <row r="46" spans="1:11" ht="14.25">
      <c r="A46" s="17" t="s">
        <v>36</v>
      </c>
      <c r="B46" s="144">
        <v>0.11</v>
      </c>
      <c r="C46" s="144">
        <v>0.201</v>
      </c>
      <c r="D46" s="144">
        <v>0.223</v>
      </c>
      <c r="E46" s="144">
        <v>0.236</v>
      </c>
      <c r="F46" s="12">
        <v>0.21999999999999997</v>
      </c>
      <c r="G46" s="13">
        <v>0.5617816091954025</v>
      </c>
      <c r="H46" s="14">
        <v>1.2897526808794264</v>
      </c>
      <c r="I46" s="15">
        <v>0</v>
      </c>
      <c r="J46" s="16">
        <v>0.22471264367816102</v>
      </c>
      <c r="K46" s="22">
        <v>44</v>
      </c>
    </row>
    <row r="47" spans="1:11" ht="14.25">
      <c r="A47" s="17" t="s">
        <v>37</v>
      </c>
      <c r="B47" s="144">
        <v>0.15</v>
      </c>
      <c r="C47" s="144">
        <v>0.119</v>
      </c>
      <c r="D47" s="144">
        <v>0.118</v>
      </c>
      <c r="E47" s="144">
        <v>0.118</v>
      </c>
      <c r="F47" s="12">
        <v>0.11833333333333333</v>
      </c>
      <c r="G47" s="13">
        <v>1</v>
      </c>
      <c r="H47" s="14">
        <v>0.9231315257348942</v>
      </c>
      <c r="I47" s="15">
        <v>0.8372541805126613</v>
      </c>
      <c r="J47" s="16">
        <v>0.9023525083075968</v>
      </c>
      <c r="K47" s="22">
        <v>1</v>
      </c>
    </row>
    <row r="48" spans="1:11" ht="14.25">
      <c r="A48" s="17" t="s">
        <v>38</v>
      </c>
      <c r="B48" s="144">
        <v>0.142</v>
      </c>
      <c r="C48" s="144">
        <v>0.131</v>
      </c>
      <c r="D48" s="144">
        <v>0.165</v>
      </c>
      <c r="E48" s="144">
        <v>0.168</v>
      </c>
      <c r="F48" s="12">
        <v>0.15466666666666667</v>
      </c>
      <c r="G48" s="13">
        <v>0.8433908045977012</v>
      </c>
      <c r="H48" s="14">
        <v>1.057645954231699</v>
      </c>
      <c r="I48" s="15">
        <v>0.5300630486920707</v>
      </c>
      <c r="J48" s="16">
        <v>0.6553941510543229</v>
      </c>
      <c r="K48" s="22">
        <v>18</v>
      </c>
    </row>
    <row r="49" spans="1:11" ht="18.75" customHeight="1">
      <c r="A49" s="17" t="s">
        <v>40</v>
      </c>
      <c r="B49" s="41">
        <v>0.11</v>
      </c>
      <c r="C49" s="41">
        <v>0.117</v>
      </c>
      <c r="D49" s="41">
        <v>0.118</v>
      </c>
      <c r="E49" s="41">
        <v>0.118</v>
      </c>
      <c r="F49" s="18">
        <v>0.11833333333333333</v>
      </c>
      <c r="G49" s="19"/>
      <c r="H49" s="20">
        <v>0.8518675515151927</v>
      </c>
      <c r="I49" s="20"/>
      <c r="J49" s="20"/>
      <c r="K49" s="22"/>
    </row>
    <row r="50" spans="1:11" ht="18.75" customHeight="1">
      <c r="A50" s="17" t="s">
        <v>41</v>
      </c>
      <c r="B50" s="41">
        <v>0.348</v>
      </c>
      <c r="C50" s="41">
        <v>0.348</v>
      </c>
      <c r="D50" s="41">
        <v>0.32</v>
      </c>
      <c r="E50" s="41">
        <v>0.4</v>
      </c>
      <c r="F50" s="18">
        <v>0.3503333333333334</v>
      </c>
      <c r="G50" s="19"/>
      <c r="H50" s="20">
        <v>1.2897526808794264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082" r:id="rId1"/>
  </oleObject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125" style="2" customWidth="1"/>
    <col min="2" max="5" width="14.375" style="3" customWidth="1"/>
    <col min="6" max="7" width="8.625" style="3" hidden="1" customWidth="1"/>
    <col min="8" max="8" width="14.00390625" style="2" customWidth="1"/>
    <col min="9" max="9" width="24.375" style="2" customWidth="1"/>
    <col min="10" max="10" width="18.375" style="4" customWidth="1"/>
    <col min="11" max="11" width="22.00390625" style="4" customWidth="1"/>
    <col min="12" max="12" width="16.75390625" style="4" customWidth="1"/>
    <col min="13" max="16384" width="9.125" style="2" customWidth="1"/>
  </cols>
  <sheetData>
    <row r="1" spans="1:13" ht="45.75" customHeight="1">
      <c r="A1" s="188" t="s">
        <v>47</v>
      </c>
      <c r="B1" s="188" t="s">
        <v>147</v>
      </c>
      <c r="C1" s="188"/>
      <c r="D1" s="188"/>
      <c r="E1" s="188"/>
      <c r="F1" s="32"/>
      <c r="G1" s="32" t="s">
        <v>85</v>
      </c>
      <c r="H1" s="5" t="s">
        <v>53</v>
      </c>
      <c r="I1" s="6" t="s">
        <v>52</v>
      </c>
      <c r="J1" s="5" t="s">
        <v>51</v>
      </c>
      <c r="K1" s="6" t="s">
        <v>50</v>
      </c>
      <c r="L1" s="7" t="s">
        <v>55</v>
      </c>
      <c r="M1" s="32" t="s">
        <v>85</v>
      </c>
    </row>
    <row r="2" spans="1:13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51"/>
      <c r="G2" s="51"/>
      <c r="H2" s="8" t="s">
        <v>48</v>
      </c>
      <c r="I2" s="9" t="s">
        <v>57</v>
      </c>
      <c r="J2" s="34"/>
      <c r="K2" s="9" t="s">
        <v>58</v>
      </c>
      <c r="L2" s="10" t="s">
        <v>56</v>
      </c>
      <c r="M2" s="33"/>
    </row>
    <row r="3" spans="1:13" s="1" customFormat="1" ht="26.25" customHeight="1">
      <c r="A3" s="30" t="s">
        <v>83</v>
      </c>
      <c r="B3" s="141" t="s">
        <v>84</v>
      </c>
      <c r="C3" s="141" t="s">
        <v>84</v>
      </c>
      <c r="D3" s="141" t="s">
        <v>84</v>
      </c>
      <c r="E3" s="141" t="s">
        <v>84</v>
      </c>
      <c r="F3" s="33"/>
      <c r="G3" s="33"/>
      <c r="H3" s="8"/>
      <c r="I3" s="9"/>
      <c r="J3" s="34"/>
      <c r="K3" s="9"/>
      <c r="L3" s="10"/>
      <c r="M3" s="33"/>
    </row>
    <row r="4" spans="1:13" ht="14.25">
      <c r="A4" s="11" t="s">
        <v>42</v>
      </c>
      <c r="B4" s="121">
        <v>17.4</v>
      </c>
      <c r="C4" s="121">
        <v>17</v>
      </c>
      <c r="D4" s="121">
        <v>16.7</v>
      </c>
      <c r="E4" s="121">
        <v>14</v>
      </c>
      <c r="F4" s="22"/>
      <c r="G4" s="22"/>
      <c r="H4" s="12">
        <v>15.9</v>
      </c>
      <c r="I4" s="13">
        <v>0.5006571872386186</v>
      </c>
      <c r="J4" s="49">
        <v>0.9300927572142228</v>
      </c>
      <c r="K4" s="15">
        <v>0.22084356727474158</v>
      </c>
      <c r="L4" s="16">
        <v>0.33276901526029246</v>
      </c>
      <c r="M4" s="22">
        <v>11</v>
      </c>
    </row>
    <row r="5" spans="1:13" ht="14.25">
      <c r="A5" s="11" t="s">
        <v>43</v>
      </c>
      <c r="B5" s="121">
        <v>30.2</v>
      </c>
      <c r="C5" s="121">
        <v>30</v>
      </c>
      <c r="D5" s="121">
        <v>29.9</v>
      </c>
      <c r="E5" s="121">
        <v>29.7</v>
      </c>
      <c r="F5" s="22"/>
      <c r="G5" s="22"/>
      <c r="H5" s="12">
        <v>29.866666666666664</v>
      </c>
      <c r="I5" s="13">
        <v>0</v>
      </c>
      <c r="J5" s="49">
        <v>0.9944504961797827</v>
      </c>
      <c r="K5" s="15">
        <v>0.10690295266089632</v>
      </c>
      <c r="L5" s="16">
        <v>0.06414177159653779</v>
      </c>
      <c r="M5" s="22">
        <v>19</v>
      </c>
    </row>
    <row r="6" spans="1:13" ht="14.25">
      <c r="A6" s="11" t="s">
        <v>44</v>
      </c>
      <c r="B6" s="121">
        <v>28.6</v>
      </c>
      <c r="C6" s="121">
        <v>26.95</v>
      </c>
      <c r="D6" s="121">
        <v>21.71</v>
      </c>
      <c r="E6" s="121">
        <v>18.57</v>
      </c>
      <c r="F6" s="22"/>
      <c r="G6" s="22"/>
      <c r="H6" s="12">
        <v>22.41</v>
      </c>
      <c r="I6" s="13">
        <v>0.267295973234556</v>
      </c>
      <c r="J6" s="49">
        <v>0.8659283468907947</v>
      </c>
      <c r="K6" s="15">
        <v>0.3344419078332671</v>
      </c>
      <c r="L6" s="16">
        <v>0.3075835339937827</v>
      </c>
      <c r="M6" s="22">
        <v>14</v>
      </c>
    </row>
    <row r="7" spans="1:13" ht="14.25">
      <c r="A7" s="11" t="s">
        <v>45</v>
      </c>
      <c r="B7" s="121"/>
      <c r="C7" s="121"/>
      <c r="D7" s="121"/>
      <c r="E7" s="121"/>
      <c r="F7" s="22"/>
      <c r="G7" s="22"/>
      <c r="H7" s="12"/>
      <c r="I7" s="13"/>
      <c r="J7" s="49"/>
      <c r="K7" s="15"/>
      <c r="L7" s="16"/>
      <c r="M7" s="22"/>
    </row>
    <row r="8" spans="1:13" ht="14.25">
      <c r="A8" s="11" t="s">
        <v>46</v>
      </c>
      <c r="B8" s="121">
        <v>21.9</v>
      </c>
      <c r="C8" s="121">
        <v>23.4</v>
      </c>
      <c r="D8" s="121">
        <v>16.2</v>
      </c>
      <c r="E8" s="121">
        <v>15.5</v>
      </c>
      <c r="F8" s="22"/>
      <c r="G8" s="22"/>
      <c r="H8" s="12">
        <v>18.366666666666664</v>
      </c>
      <c r="I8" s="13">
        <v>0.41223563149719206</v>
      </c>
      <c r="J8" s="49">
        <v>0.8911740416619314</v>
      </c>
      <c r="K8" s="15">
        <v>0.28974627332509745</v>
      </c>
      <c r="L8" s="16">
        <v>0.3387420165939353</v>
      </c>
      <c r="M8" s="22">
        <v>10</v>
      </c>
    </row>
    <row r="9" spans="1:13" ht="14.25">
      <c r="A9" s="17" t="s">
        <v>39</v>
      </c>
      <c r="B9" s="121">
        <v>24.12</v>
      </c>
      <c r="C9" s="121">
        <v>15.6</v>
      </c>
      <c r="D9" s="121">
        <v>13.86</v>
      </c>
      <c r="E9" s="121">
        <v>12.91</v>
      </c>
      <c r="F9" s="22"/>
      <c r="G9" s="22"/>
      <c r="H9" s="12">
        <v>14.123333333333333</v>
      </c>
      <c r="I9" s="13">
        <v>0.5643446050902138</v>
      </c>
      <c r="J9" s="49">
        <v>0.8119257458494249</v>
      </c>
      <c r="K9" s="15">
        <v>0.4300495169926363</v>
      </c>
      <c r="L9" s="16">
        <v>0.48376755223166734</v>
      </c>
      <c r="M9" s="22">
        <v>5</v>
      </c>
    </row>
    <row r="10" spans="1:13" ht="14.25">
      <c r="A10" s="17" t="s">
        <v>1</v>
      </c>
      <c r="B10" s="121"/>
      <c r="C10" s="121"/>
      <c r="D10" s="121"/>
      <c r="E10" s="121"/>
      <c r="F10" s="22"/>
      <c r="G10" s="22"/>
      <c r="H10" s="12"/>
      <c r="I10" s="13"/>
      <c r="J10" s="49"/>
      <c r="K10" s="15"/>
      <c r="L10" s="16"/>
      <c r="M10" s="22"/>
    </row>
    <row r="11" spans="1:13" ht="14.25">
      <c r="A11" s="17" t="s">
        <v>2</v>
      </c>
      <c r="B11" s="121"/>
      <c r="C11" s="121"/>
      <c r="D11" s="121"/>
      <c r="E11" s="121"/>
      <c r="F11" s="22"/>
      <c r="G11" s="22"/>
      <c r="H11" s="12"/>
      <c r="I11" s="13"/>
      <c r="J11" s="49"/>
      <c r="K11" s="15"/>
      <c r="L11" s="16"/>
      <c r="M11" s="22"/>
    </row>
    <row r="12" spans="1:13" ht="14.25">
      <c r="A12" s="17" t="s">
        <v>3</v>
      </c>
      <c r="B12" s="121"/>
      <c r="C12" s="121"/>
      <c r="D12" s="121"/>
      <c r="E12" s="121"/>
      <c r="F12" s="22"/>
      <c r="G12" s="22"/>
      <c r="H12" s="12"/>
      <c r="I12" s="13"/>
      <c r="J12" s="49"/>
      <c r="K12" s="15"/>
      <c r="L12" s="16"/>
      <c r="M12" s="22"/>
    </row>
    <row r="13" spans="1:13" ht="14.25">
      <c r="A13" s="17" t="s">
        <v>4</v>
      </c>
      <c r="B13" s="121"/>
      <c r="C13" s="121"/>
      <c r="D13" s="121"/>
      <c r="E13" s="121"/>
      <c r="F13" s="22"/>
      <c r="G13" s="22"/>
      <c r="H13" s="12"/>
      <c r="I13" s="13"/>
      <c r="J13" s="49"/>
      <c r="K13" s="15"/>
      <c r="L13" s="16"/>
      <c r="M13" s="22"/>
    </row>
    <row r="14" spans="1:13" ht="14.25">
      <c r="A14" s="17" t="s">
        <v>5</v>
      </c>
      <c r="B14" s="121">
        <v>8.5</v>
      </c>
      <c r="C14" s="121">
        <v>5.91</v>
      </c>
      <c r="D14" s="121">
        <v>0</v>
      </c>
      <c r="E14" s="121">
        <v>0</v>
      </c>
      <c r="F14" s="22"/>
      <c r="G14" s="22"/>
      <c r="H14" s="12">
        <v>1.97</v>
      </c>
      <c r="I14" s="13">
        <v>1</v>
      </c>
      <c r="J14" s="49">
        <v>0.48999730502964467</v>
      </c>
      <c r="K14" s="15">
        <v>1</v>
      </c>
      <c r="L14" s="16">
        <v>1</v>
      </c>
      <c r="M14" s="22">
        <v>1</v>
      </c>
    </row>
    <row r="15" spans="1:13" ht="14.25">
      <c r="A15" s="17" t="s">
        <v>6</v>
      </c>
      <c r="B15" s="121"/>
      <c r="C15" s="121"/>
      <c r="D15" s="121"/>
      <c r="E15" s="121"/>
      <c r="F15" s="22"/>
      <c r="G15" s="22"/>
      <c r="H15" s="12"/>
      <c r="I15" s="13"/>
      <c r="J15" s="49"/>
      <c r="K15" s="15"/>
      <c r="L15" s="16"/>
      <c r="M15" s="22"/>
    </row>
    <row r="16" spans="1:13" ht="14.25">
      <c r="A16" s="17" t="s">
        <v>7</v>
      </c>
      <c r="B16" s="121">
        <v>16.7</v>
      </c>
      <c r="C16" s="121">
        <v>15.2</v>
      </c>
      <c r="D16" s="121">
        <v>15.01</v>
      </c>
      <c r="E16" s="121">
        <v>14.97</v>
      </c>
      <c r="F16" s="22"/>
      <c r="G16" s="22"/>
      <c r="H16" s="12">
        <v>15.06</v>
      </c>
      <c r="I16" s="13">
        <v>0.5307683116262396</v>
      </c>
      <c r="J16" s="49">
        <v>0.9642029215434985</v>
      </c>
      <c r="K16" s="15">
        <v>0.16045404535047447</v>
      </c>
      <c r="L16" s="16">
        <v>0.3085797518607805</v>
      </c>
      <c r="M16" s="22">
        <v>13</v>
      </c>
    </row>
    <row r="17" spans="1:13" ht="14.25">
      <c r="A17" s="17" t="s">
        <v>8</v>
      </c>
      <c r="B17" s="121"/>
      <c r="C17" s="121"/>
      <c r="D17" s="121"/>
      <c r="E17" s="121"/>
      <c r="F17" s="22"/>
      <c r="G17" s="22"/>
      <c r="H17" s="12"/>
      <c r="I17" s="13"/>
      <c r="J17" s="49"/>
      <c r="K17" s="15"/>
      <c r="L17" s="16"/>
      <c r="M17" s="22"/>
    </row>
    <row r="18" spans="1:13" ht="13.5" customHeight="1">
      <c r="A18" s="17" t="s">
        <v>9</v>
      </c>
      <c r="B18" s="121">
        <v>10.6</v>
      </c>
      <c r="C18" s="121">
        <v>7.8</v>
      </c>
      <c r="D18" s="121">
        <v>7.721</v>
      </c>
      <c r="E18" s="121">
        <v>7.678</v>
      </c>
      <c r="F18" s="22"/>
      <c r="G18" s="22"/>
      <c r="H18" s="12">
        <v>7.7330000000000005</v>
      </c>
      <c r="I18" s="13">
        <v>0.7934161787549289</v>
      </c>
      <c r="J18" s="49">
        <v>0.8980780478232719</v>
      </c>
      <c r="K18" s="15">
        <v>0.277523241286295</v>
      </c>
      <c r="L18" s="16">
        <v>0.48388041627374856</v>
      </c>
      <c r="M18" s="22">
        <v>4</v>
      </c>
    </row>
    <row r="19" spans="1:13" ht="14.25">
      <c r="A19" s="17" t="s">
        <v>10</v>
      </c>
      <c r="B19" s="121"/>
      <c r="C19" s="121"/>
      <c r="D19" s="121"/>
      <c r="E19" s="121"/>
      <c r="F19" s="22"/>
      <c r="G19" s="22"/>
      <c r="H19" s="12"/>
      <c r="I19" s="13"/>
      <c r="J19" s="49"/>
      <c r="K19" s="15"/>
      <c r="L19" s="16"/>
      <c r="M19" s="22"/>
    </row>
    <row r="20" spans="1:13" ht="14.25">
      <c r="A20" s="17" t="s">
        <v>11</v>
      </c>
      <c r="B20" s="121"/>
      <c r="C20" s="121"/>
      <c r="D20" s="121"/>
      <c r="E20" s="121"/>
      <c r="F20" s="22"/>
      <c r="G20" s="22"/>
      <c r="H20" s="12"/>
      <c r="I20" s="13"/>
      <c r="J20" s="49"/>
      <c r="K20" s="15"/>
      <c r="L20" s="16"/>
      <c r="M20" s="22"/>
    </row>
    <row r="21" spans="1:13" ht="14.25">
      <c r="A21" s="17" t="s">
        <v>12</v>
      </c>
      <c r="B21" s="121">
        <v>15.6</v>
      </c>
      <c r="C21" s="121">
        <v>14.7</v>
      </c>
      <c r="D21" s="121">
        <v>14.1</v>
      </c>
      <c r="E21" s="121">
        <v>13.8</v>
      </c>
      <c r="F21" s="22"/>
      <c r="G21" s="22"/>
      <c r="H21" s="12">
        <v>14.199999999999998</v>
      </c>
      <c r="I21" s="13">
        <v>0.5615963675468993</v>
      </c>
      <c r="J21" s="49">
        <v>0.959956372661254</v>
      </c>
      <c r="K21" s="15">
        <v>0.16797224591823534</v>
      </c>
      <c r="L21" s="16">
        <v>0.32542189456970094</v>
      </c>
      <c r="M21" s="22">
        <v>12</v>
      </c>
    </row>
    <row r="22" spans="1:13" ht="14.25">
      <c r="A22" s="17" t="s">
        <v>13</v>
      </c>
      <c r="B22" s="121">
        <v>10.6</v>
      </c>
      <c r="C22" s="121">
        <v>19.18</v>
      </c>
      <c r="D22" s="121">
        <v>10.7</v>
      </c>
      <c r="E22" s="121">
        <v>7</v>
      </c>
      <c r="F22" s="22"/>
      <c r="G22" s="22"/>
      <c r="H22" s="12">
        <v>12.293333333333331</v>
      </c>
      <c r="I22" s="13">
        <v>0.6299438403632452</v>
      </c>
      <c r="J22" s="49">
        <v>0.870824672088053</v>
      </c>
      <c r="K22" s="15">
        <v>0.3257733263807176</v>
      </c>
      <c r="L22" s="16">
        <v>0.44744153197372866</v>
      </c>
      <c r="M22" s="22">
        <v>6</v>
      </c>
    </row>
    <row r="23" spans="1:13" ht="14.25">
      <c r="A23" s="17" t="s">
        <v>14</v>
      </c>
      <c r="B23" s="121">
        <v>21.6</v>
      </c>
      <c r="C23" s="121">
        <v>18.87</v>
      </c>
      <c r="D23" s="121">
        <v>18.07</v>
      </c>
      <c r="E23" s="121">
        <v>17.88</v>
      </c>
      <c r="F23" s="22"/>
      <c r="G23" s="22"/>
      <c r="H23" s="12">
        <v>18.273333333333337</v>
      </c>
      <c r="I23" s="13">
        <v>0.41558131198470527</v>
      </c>
      <c r="J23" s="49">
        <v>0.9389401733259154</v>
      </c>
      <c r="K23" s="15">
        <v>0.20517987172368823</v>
      </c>
      <c r="L23" s="16">
        <v>0.28934044782809504</v>
      </c>
      <c r="M23" s="22">
        <v>15</v>
      </c>
    </row>
    <row r="24" spans="1:13" ht="14.25">
      <c r="A24" s="17" t="s">
        <v>15</v>
      </c>
      <c r="B24" s="121"/>
      <c r="C24" s="121"/>
      <c r="D24" s="121"/>
      <c r="E24" s="121"/>
      <c r="F24" s="22"/>
      <c r="G24" s="22"/>
      <c r="H24" s="12"/>
      <c r="I24" s="13"/>
      <c r="J24" s="49"/>
      <c r="K24" s="15"/>
      <c r="L24" s="16"/>
      <c r="M24" s="22"/>
    </row>
    <row r="25" spans="1:13" ht="14.25">
      <c r="A25" s="17" t="s">
        <v>16</v>
      </c>
      <c r="B25" s="121">
        <v>15.2</v>
      </c>
      <c r="C25" s="121">
        <v>9.5</v>
      </c>
      <c r="D25" s="121">
        <v>8.8</v>
      </c>
      <c r="E25" s="121">
        <v>8.63</v>
      </c>
      <c r="F25" s="22"/>
      <c r="G25" s="22"/>
      <c r="H25" s="12">
        <v>8.976666666666667</v>
      </c>
      <c r="I25" s="13">
        <v>0.7488349862588122</v>
      </c>
      <c r="J25" s="49">
        <v>0.8280484259013603</v>
      </c>
      <c r="K25" s="15">
        <v>0.4015055049768792</v>
      </c>
      <c r="L25" s="16">
        <v>0.5404372974896523</v>
      </c>
      <c r="M25" s="22">
        <v>2</v>
      </c>
    </row>
    <row r="26" spans="1:13" ht="14.25">
      <c r="A26" s="17" t="s">
        <v>17</v>
      </c>
      <c r="B26" s="121"/>
      <c r="C26" s="121"/>
      <c r="D26" s="121"/>
      <c r="E26" s="121"/>
      <c r="F26" s="22"/>
      <c r="G26" s="22"/>
      <c r="H26" s="12"/>
      <c r="I26" s="13"/>
      <c r="J26" s="49"/>
      <c r="K26" s="15"/>
      <c r="L26" s="16"/>
      <c r="M26" s="22"/>
    </row>
    <row r="27" spans="1:13" ht="14.25">
      <c r="A27" s="17" t="s">
        <v>18</v>
      </c>
      <c r="B27" s="121">
        <v>19</v>
      </c>
      <c r="C27" s="121">
        <v>26</v>
      </c>
      <c r="D27" s="121">
        <v>25.2</v>
      </c>
      <c r="E27" s="121">
        <v>22.3</v>
      </c>
      <c r="F27" s="22"/>
      <c r="G27" s="22"/>
      <c r="H27" s="12">
        <v>24.5</v>
      </c>
      <c r="I27" s="13">
        <v>0.19237662803202285</v>
      </c>
      <c r="J27" s="49">
        <v>1.0548331116792216</v>
      </c>
      <c r="K27" s="15">
        <v>0</v>
      </c>
      <c r="L27" s="16">
        <v>0.07695065121280914</v>
      </c>
      <c r="M27" s="22">
        <v>18</v>
      </c>
    </row>
    <row r="28" spans="1:13" ht="14.25">
      <c r="A28" s="17" t="s">
        <v>19</v>
      </c>
      <c r="B28" s="121"/>
      <c r="C28" s="121"/>
      <c r="D28" s="121"/>
      <c r="E28" s="121"/>
      <c r="F28" s="22"/>
      <c r="G28" s="22"/>
      <c r="H28" s="12"/>
      <c r="I28" s="13"/>
      <c r="J28" s="49"/>
      <c r="K28" s="15"/>
      <c r="L28" s="16"/>
      <c r="M28" s="22"/>
    </row>
    <row r="29" spans="1:13" ht="14.25">
      <c r="A29" s="17" t="s">
        <v>20</v>
      </c>
      <c r="B29" s="121"/>
      <c r="C29" s="121"/>
      <c r="D29" s="121"/>
      <c r="E29" s="121"/>
      <c r="F29" s="22"/>
      <c r="G29" s="22"/>
      <c r="H29" s="12"/>
      <c r="I29" s="13"/>
      <c r="J29" s="49"/>
      <c r="K29" s="15"/>
      <c r="L29" s="16"/>
      <c r="M29" s="22"/>
    </row>
    <row r="30" spans="1:13" ht="14.25">
      <c r="A30" s="17" t="s">
        <v>21</v>
      </c>
      <c r="B30" s="121"/>
      <c r="C30" s="121"/>
      <c r="D30" s="121"/>
      <c r="E30" s="121"/>
      <c r="F30" s="22"/>
      <c r="G30" s="22"/>
      <c r="H30" s="12"/>
      <c r="I30" s="13"/>
      <c r="J30" s="49"/>
      <c r="K30" s="15"/>
      <c r="L30" s="16"/>
      <c r="M30" s="22"/>
    </row>
    <row r="31" spans="1:13" ht="14.25">
      <c r="A31" s="17" t="s">
        <v>22</v>
      </c>
      <c r="B31" s="121">
        <v>16.3</v>
      </c>
      <c r="C31" s="121">
        <v>13.6</v>
      </c>
      <c r="D31" s="121">
        <v>12.04</v>
      </c>
      <c r="E31" s="121">
        <v>11.31</v>
      </c>
      <c r="F31" s="22"/>
      <c r="G31" s="22"/>
      <c r="H31" s="12">
        <v>12.316666666666668</v>
      </c>
      <c r="I31" s="13">
        <v>0.6291074202413669</v>
      </c>
      <c r="J31" s="49">
        <v>0.8853024515202959</v>
      </c>
      <c r="K31" s="15">
        <v>0.300141489195819</v>
      </c>
      <c r="L31" s="16">
        <v>0.4317278616140382</v>
      </c>
      <c r="M31" s="22">
        <v>8</v>
      </c>
    </row>
    <row r="32" spans="1:13" ht="14.25">
      <c r="A32" s="17" t="s">
        <v>23</v>
      </c>
      <c r="B32" s="121">
        <v>14.5</v>
      </c>
      <c r="C32" s="121">
        <v>16.9</v>
      </c>
      <c r="D32" s="121">
        <v>16.9</v>
      </c>
      <c r="E32" s="121">
        <v>16.1</v>
      </c>
      <c r="F32" s="22"/>
      <c r="G32" s="22"/>
      <c r="H32" s="12">
        <v>16.633333333333333</v>
      </c>
      <c r="I32" s="13">
        <v>0.47436969769387016</v>
      </c>
      <c r="J32" s="49">
        <v>1.0355060117864523</v>
      </c>
      <c r="K32" s="15">
        <v>0.03421720022923362</v>
      </c>
      <c r="L32" s="16">
        <v>0.21027819921508825</v>
      </c>
      <c r="M32" s="22">
        <v>17</v>
      </c>
    </row>
    <row r="33" spans="1:13" ht="14.25">
      <c r="A33" s="17" t="s">
        <v>24</v>
      </c>
      <c r="B33" s="121">
        <v>17</v>
      </c>
      <c r="C33" s="121">
        <v>9.8</v>
      </c>
      <c r="D33" s="121">
        <v>9.9</v>
      </c>
      <c r="E33" s="121">
        <v>10.089</v>
      </c>
      <c r="F33" s="22"/>
      <c r="G33" s="22"/>
      <c r="H33" s="12">
        <v>9.929666666666668</v>
      </c>
      <c r="I33" s="13">
        <v>0.7146731987095232</v>
      </c>
      <c r="J33" s="49">
        <v>0.8403619888403916</v>
      </c>
      <c r="K33" s="15">
        <v>0.379705252949531</v>
      </c>
      <c r="L33" s="16">
        <v>0.5136924312535279</v>
      </c>
      <c r="M33" s="22">
        <v>3</v>
      </c>
    </row>
    <row r="34" spans="1:13" ht="14.25">
      <c r="A34" s="17" t="s">
        <v>25</v>
      </c>
      <c r="B34" s="121"/>
      <c r="C34" s="121"/>
      <c r="D34" s="121"/>
      <c r="E34" s="121"/>
      <c r="F34" s="22"/>
      <c r="G34" s="22"/>
      <c r="H34" s="12"/>
      <c r="I34" s="13"/>
      <c r="J34" s="49"/>
      <c r="K34" s="15"/>
      <c r="L34" s="16"/>
      <c r="M34" s="22"/>
    </row>
    <row r="35" spans="1:13" ht="14.25">
      <c r="A35" s="17" t="s">
        <v>26</v>
      </c>
      <c r="B35" s="121"/>
      <c r="C35" s="121"/>
      <c r="D35" s="121"/>
      <c r="E35" s="121"/>
      <c r="F35" s="22"/>
      <c r="G35" s="22"/>
      <c r="H35" s="12"/>
      <c r="I35" s="13"/>
      <c r="J35" s="49"/>
      <c r="K35" s="15"/>
      <c r="L35" s="16"/>
      <c r="M35" s="22"/>
    </row>
    <row r="36" spans="1:13" ht="14.25">
      <c r="A36" s="17" t="s">
        <v>27</v>
      </c>
      <c r="B36" s="121">
        <v>7.04</v>
      </c>
      <c r="C36" s="121">
        <v>6.83</v>
      </c>
      <c r="D36" s="121">
        <v>6.62</v>
      </c>
      <c r="E36" s="121">
        <v>6.63</v>
      </c>
      <c r="F36" s="22"/>
      <c r="G36" s="22"/>
      <c r="H36" s="12">
        <v>6.6933333333333325</v>
      </c>
      <c r="I36" s="13">
        <v>0.8306846696140519</v>
      </c>
      <c r="J36" s="49">
        <v>0.9801975735335506</v>
      </c>
      <c r="K36" s="15">
        <v>0.13213669754469845</v>
      </c>
      <c r="L36" s="16">
        <v>0.4115558863724398</v>
      </c>
      <c r="M36" s="22">
        <v>9</v>
      </c>
    </row>
    <row r="37" spans="1:13" ht="14.25">
      <c r="A37" s="17" t="s">
        <v>28</v>
      </c>
      <c r="B37" s="121"/>
      <c r="C37" s="121"/>
      <c r="D37" s="121"/>
      <c r="E37" s="121"/>
      <c r="F37" s="22"/>
      <c r="G37" s="22"/>
      <c r="H37" s="12"/>
      <c r="I37" s="13"/>
      <c r="J37" s="49"/>
      <c r="K37" s="15"/>
      <c r="L37" s="16"/>
      <c r="M37" s="22"/>
    </row>
    <row r="38" spans="1:13" ht="14.25">
      <c r="A38" s="17" t="s">
        <v>29</v>
      </c>
      <c r="B38" s="121"/>
      <c r="C38" s="121"/>
      <c r="D38" s="121"/>
      <c r="E38" s="121"/>
      <c r="F38" s="22"/>
      <c r="G38" s="22"/>
      <c r="H38" s="12"/>
      <c r="I38" s="13"/>
      <c r="J38" s="49"/>
      <c r="K38" s="15"/>
      <c r="L38" s="16"/>
      <c r="M38" s="22"/>
    </row>
    <row r="39" spans="1:13" ht="14.25">
      <c r="A39" s="17" t="s">
        <v>0</v>
      </c>
      <c r="B39" s="121">
        <v>16.5</v>
      </c>
      <c r="C39" s="121">
        <v>16.2</v>
      </c>
      <c r="D39" s="121">
        <v>16</v>
      </c>
      <c r="E39" s="121">
        <v>16</v>
      </c>
      <c r="F39" s="22"/>
      <c r="G39" s="22"/>
      <c r="H39" s="12">
        <v>16.066666666666666</v>
      </c>
      <c r="I39" s="13">
        <v>0.49468275779663035</v>
      </c>
      <c r="J39" s="49">
        <v>0.9897952063199055</v>
      </c>
      <c r="K39" s="15">
        <v>0.11514479888429857</v>
      </c>
      <c r="L39" s="16">
        <v>0.26695998244923125</v>
      </c>
      <c r="M39" s="22">
        <v>16</v>
      </c>
    </row>
    <row r="40" spans="1:13" ht="14.25">
      <c r="A40" s="17" t="s">
        <v>30</v>
      </c>
      <c r="B40" s="121"/>
      <c r="C40" s="121"/>
      <c r="D40" s="121"/>
      <c r="E40" s="121"/>
      <c r="F40" s="22"/>
      <c r="G40" s="22"/>
      <c r="H40" s="12"/>
      <c r="I40" s="13"/>
      <c r="J40" s="49"/>
      <c r="K40" s="15"/>
      <c r="L40" s="16"/>
      <c r="M40" s="22"/>
    </row>
    <row r="41" spans="1:13" ht="14.25">
      <c r="A41" s="17" t="s">
        <v>31</v>
      </c>
      <c r="B41" s="121"/>
      <c r="C41" s="121"/>
      <c r="D41" s="121"/>
      <c r="E41" s="121"/>
      <c r="F41" s="22"/>
      <c r="G41" s="22"/>
      <c r="H41" s="12"/>
      <c r="I41" s="13"/>
      <c r="J41" s="49"/>
      <c r="K41" s="15"/>
      <c r="L41" s="16"/>
      <c r="M41" s="22"/>
    </row>
    <row r="42" spans="1:13" ht="14.25">
      <c r="A42" s="17" t="s">
        <v>32</v>
      </c>
      <c r="B42" s="121"/>
      <c r="C42" s="121"/>
      <c r="D42" s="121"/>
      <c r="E42" s="121"/>
      <c r="F42" s="22"/>
      <c r="G42" s="22"/>
      <c r="H42" s="12"/>
      <c r="I42" s="13"/>
      <c r="J42" s="49"/>
      <c r="K42" s="15"/>
      <c r="L42" s="16"/>
      <c r="M42" s="22"/>
    </row>
    <row r="43" spans="1:13" ht="14.25">
      <c r="A43" s="17" t="s">
        <v>33</v>
      </c>
      <c r="B43" s="121"/>
      <c r="C43" s="121"/>
      <c r="D43" s="121"/>
      <c r="E43" s="121"/>
      <c r="F43" s="22"/>
      <c r="G43" s="22"/>
      <c r="H43" s="12"/>
      <c r="I43" s="13"/>
      <c r="J43" s="49"/>
      <c r="K43" s="15"/>
      <c r="L43" s="16"/>
      <c r="M43" s="22"/>
    </row>
    <row r="44" spans="1:13" ht="14.25">
      <c r="A44" s="17" t="s">
        <v>34</v>
      </c>
      <c r="B44" s="121"/>
      <c r="C44" s="121"/>
      <c r="D44" s="121"/>
      <c r="E44" s="121"/>
      <c r="F44" s="22"/>
      <c r="G44" s="22"/>
      <c r="H44" s="12"/>
      <c r="I44" s="13"/>
      <c r="J44" s="49"/>
      <c r="K44" s="15"/>
      <c r="L44" s="16"/>
      <c r="M44" s="22"/>
    </row>
    <row r="45" spans="1:13" ht="14.25">
      <c r="A45" s="17" t="s">
        <v>35</v>
      </c>
      <c r="B45" s="121"/>
      <c r="C45" s="121"/>
      <c r="D45" s="121"/>
      <c r="E45" s="121"/>
      <c r="F45" s="22"/>
      <c r="G45" s="22"/>
      <c r="H45" s="12"/>
      <c r="I45" s="13"/>
      <c r="J45" s="49"/>
      <c r="K45" s="15"/>
      <c r="L45" s="16"/>
      <c r="M45" s="22"/>
    </row>
    <row r="46" spans="1:13" ht="14.25">
      <c r="A46" s="17" t="s">
        <v>36</v>
      </c>
      <c r="B46" s="121"/>
      <c r="C46" s="121"/>
      <c r="D46" s="121"/>
      <c r="E46" s="121"/>
      <c r="F46" s="22"/>
      <c r="G46" s="22"/>
      <c r="H46" s="12"/>
      <c r="I46" s="13"/>
      <c r="J46" s="49"/>
      <c r="K46" s="15"/>
      <c r="L46" s="16"/>
      <c r="M46" s="22"/>
    </row>
    <row r="47" spans="1:13" ht="14.25">
      <c r="A47" s="17" t="s">
        <v>37</v>
      </c>
      <c r="B47" s="121">
        <v>4.62</v>
      </c>
      <c r="C47" s="121">
        <v>4.46</v>
      </c>
      <c r="D47" s="121">
        <v>4.41</v>
      </c>
      <c r="E47" s="121">
        <v>4.36</v>
      </c>
      <c r="F47" s="22"/>
      <c r="G47" s="22"/>
      <c r="H47" s="12">
        <v>4.41</v>
      </c>
      <c r="I47" s="13">
        <v>0.9125343529692914</v>
      </c>
      <c r="J47" s="49">
        <v>0.980877647669912</v>
      </c>
      <c r="K47" s="15">
        <v>0.13093267660913602</v>
      </c>
      <c r="L47" s="16">
        <v>0.4435733471531982</v>
      </c>
      <c r="M47" s="22">
        <v>7</v>
      </c>
    </row>
    <row r="48" spans="1:13" ht="14.25">
      <c r="A48" s="17" t="s">
        <v>38</v>
      </c>
      <c r="B48" s="121"/>
      <c r="C48" s="121"/>
      <c r="D48" s="121"/>
      <c r="E48" s="121"/>
      <c r="F48" s="22"/>
      <c r="G48" s="22"/>
      <c r="H48" s="12"/>
      <c r="I48" s="13"/>
      <c r="J48" s="49"/>
      <c r="K48" s="15"/>
      <c r="L48" s="16"/>
      <c r="M48" s="22"/>
    </row>
    <row r="49" spans="1:13" ht="18.75" customHeight="1">
      <c r="A49" s="17" t="s">
        <v>40</v>
      </c>
      <c r="B49" s="41">
        <v>4.62</v>
      </c>
      <c r="C49" s="41">
        <v>4.46</v>
      </c>
      <c r="D49" s="41">
        <v>0</v>
      </c>
      <c r="E49" s="41">
        <v>0</v>
      </c>
      <c r="F49" s="41"/>
      <c r="G49" s="41"/>
      <c r="H49" s="18">
        <v>1.97</v>
      </c>
      <c r="I49" s="19"/>
      <c r="J49" s="20">
        <v>0.48999730502964467</v>
      </c>
      <c r="K49" s="20"/>
      <c r="L49" s="20"/>
      <c r="M49" s="22"/>
    </row>
    <row r="50" spans="1:13" ht="18.75" customHeight="1">
      <c r="A50" s="17" t="s">
        <v>41</v>
      </c>
      <c r="B50" s="41">
        <v>30.2</v>
      </c>
      <c r="C50" s="41">
        <v>30</v>
      </c>
      <c r="D50" s="41">
        <v>29.9</v>
      </c>
      <c r="E50" s="41">
        <v>29.7</v>
      </c>
      <c r="F50" s="41"/>
      <c r="G50" s="41"/>
      <c r="H50" s="18">
        <v>29.866666666666664</v>
      </c>
      <c r="I50" s="19"/>
      <c r="J50" s="20">
        <v>1.0548331116792216</v>
      </c>
      <c r="K50" s="20"/>
      <c r="L50" s="20"/>
      <c r="M50" s="22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2" r:id="rId3"/>
  <legacyDrawing r:id="rId2"/>
  <oleObjects>
    <oleObject progId="Equation.3" shapeId="1459081" r:id="rId1"/>
  </oleObject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125" style="2" customWidth="1"/>
    <col min="2" max="2" width="17.625" style="3" customWidth="1"/>
    <col min="3" max="5" width="17.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5" customHeight="1">
      <c r="A1" s="188" t="s">
        <v>47</v>
      </c>
      <c r="B1" s="189" t="s">
        <v>148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6.25" customHeight="1">
      <c r="A3" s="30" t="s">
        <v>83</v>
      </c>
      <c r="B3" s="141" t="s">
        <v>84</v>
      </c>
      <c r="C3" s="141" t="s">
        <v>84</v>
      </c>
      <c r="D3" s="141" t="s">
        <v>84</v>
      </c>
      <c r="E3" s="141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38.57</v>
      </c>
      <c r="C4" s="121">
        <v>34.08</v>
      </c>
      <c r="D4" s="121">
        <v>34</v>
      </c>
      <c r="E4" s="121">
        <v>32.5</v>
      </c>
      <c r="F4" s="12">
        <v>33.526666666666664</v>
      </c>
      <c r="G4" s="13">
        <v>0.26603098927294416</v>
      </c>
      <c r="H4" s="14">
        <v>0.9445201789030895</v>
      </c>
      <c r="I4" s="15">
        <v>0.6940899283563269</v>
      </c>
      <c r="J4" s="16">
        <v>0.5228663527229738</v>
      </c>
      <c r="K4" s="22">
        <v>28</v>
      </c>
    </row>
    <row r="5" spans="1:11" ht="14.25">
      <c r="A5" s="11" t="s">
        <v>43</v>
      </c>
      <c r="B5" s="121">
        <v>37</v>
      </c>
      <c r="C5" s="121">
        <v>36.5</v>
      </c>
      <c r="D5" s="121">
        <v>36</v>
      </c>
      <c r="E5" s="121">
        <v>35</v>
      </c>
      <c r="F5" s="12">
        <v>35.833333333333336</v>
      </c>
      <c r="G5" s="13">
        <v>0.18355184743742547</v>
      </c>
      <c r="H5" s="14">
        <v>0.9816472179284355</v>
      </c>
      <c r="I5" s="15">
        <v>0.5969331692534036</v>
      </c>
      <c r="J5" s="16">
        <v>0.43158064052701234</v>
      </c>
      <c r="K5" s="22">
        <v>36</v>
      </c>
    </row>
    <row r="6" spans="1:11" ht="14.25">
      <c r="A6" s="11" t="s">
        <v>44</v>
      </c>
      <c r="B6" s="121">
        <v>37.45</v>
      </c>
      <c r="C6" s="121">
        <v>35.6</v>
      </c>
      <c r="D6" s="121">
        <v>35.2</v>
      </c>
      <c r="E6" s="121">
        <v>37.61</v>
      </c>
      <c r="F6" s="12">
        <v>36.13666666666666</v>
      </c>
      <c r="G6" s="13">
        <v>0.17270560190703235</v>
      </c>
      <c r="H6" s="14">
        <v>1.001422097729671</v>
      </c>
      <c r="I6" s="15">
        <v>0.5451848132418645</v>
      </c>
      <c r="J6" s="16">
        <v>0.39619312870793166</v>
      </c>
      <c r="K6" s="22">
        <v>40</v>
      </c>
    </row>
    <row r="7" spans="1:11" ht="14.25">
      <c r="A7" s="11" t="s">
        <v>45</v>
      </c>
      <c r="B7" s="121">
        <v>28.7</v>
      </c>
      <c r="C7" s="121">
        <v>27</v>
      </c>
      <c r="D7" s="121">
        <v>28</v>
      </c>
      <c r="E7" s="121">
        <v>26</v>
      </c>
      <c r="F7" s="12">
        <v>27</v>
      </c>
      <c r="G7" s="13">
        <v>0.49940405244338504</v>
      </c>
      <c r="H7" s="14">
        <v>0.9676028757097642</v>
      </c>
      <c r="I7" s="15">
        <v>0.6336854341665019</v>
      </c>
      <c r="J7" s="16">
        <v>0.5799728814772551</v>
      </c>
      <c r="K7" s="22">
        <v>25</v>
      </c>
    </row>
    <row r="8" spans="1:11" ht="14.25">
      <c r="A8" s="11" t="s">
        <v>46</v>
      </c>
      <c r="B8" s="121">
        <v>29.2</v>
      </c>
      <c r="C8" s="121">
        <v>31.5</v>
      </c>
      <c r="D8" s="121">
        <v>34.7</v>
      </c>
      <c r="E8" s="121">
        <v>33.3</v>
      </c>
      <c r="F8" s="12">
        <v>33.166666666666664</v>
      </c>
      <c r="G8" s="13">
        <v>0.2789034564958285</v>
      </c>
      <c r="H8" s="14">
        <v>1.04476943973075</v>
      </c>
      <c r="I8" s="15">
        <v>0.4317503090338733</v>
      </c>
      <c r="J8" s="16">
        <v>0.37061156801865536</v>
      </c>
      <c r="K8" s="22">
        <v>42</v>
      </c>
    </row>
    <row r="9" spans="1:11" ht="14.25">
      <c r="A9" s="17" t="s">
        <v>39</v>
      </c>
      <c r="B9" s="121">
        <v>42.6</v>
      </c>
      <c r="C9" s="121">
        <v>39</v>
      </c>
      <c r="D9" s="121">
        <v>32.99</v>
      </c>
      <c r="E9" s="121">
        <v>26.49</v>
      </c>
      <c r="F9" s="12">
        <v>32.82666666666667</v>
      </c>
      <c r="G9" s="13">
        <v>0.2910607866507747</v>
      </c>
      <c r="H9" s="14">
        <v>0.8535404740012068</v>
      </c>
      <c r="I9" s="15">
        <v>0.9321722937820434</v>
      </c>
      <c r="J9" s="16">
        <v>0.6757276909295359</v>
      </c>
      <c r="K9" s="22">
        <v>14</v>
      </c>
    </row>
    <row r="10" spans="1:11" ht="14.25">
      <c r="A10" s="17" t="s">
        <v>1</v>
      </c>
      <c r="B10" s="121">
        <v>25.7</v>
      </c>
      <c r="C10" s="121">
        <v>25.1</v>
      </c>
      <c r="D10" s="121">
        <v>22</v>
      </c>
      <c r="E10" s="121">
        <v>22.3</v>
      </c>
      <c r="F10" s="12">
        <v>23.133333333333336</v>
      </c>
      <c r="G10" s="13">
        <v>0.6376638855780691</v>
      </c>
      <c r="H10" s="14">
        <v>0.9537998429151741</v>
      </c>
      <c r="I10" s="15">
        <v>0.6698062228778837</v>
      </c>
      <c r="J10" s="16">
        <v>0.6569492879579578</v>
      </c>
      <c r="K10" s="22">
        <v>18</v>
      </c>
    </row>
    <row r="11" spans="1:11" ht="14.25">
      <c r="A11" s="17" t="s">
        <v>2</v>
      </c>
      <c r="B11" s="121">
        <v>18.3</v>
      </c>
      <c r="C11" s="121">
        <v>14.9</v>
      </c>
      <c r="D11" s="121">
        <v>14.85</v>
      </c>
      <c r="E11" s="121">
        <v>14.56</v>
      </c>
      <c r="F11" s="12">
        <v>14.770000000000001</v>
      </c>
      <c r="G11" s="13">
        <v>0.936710369487485</v>
      </c>
      <c r="H11" s="14">
        <v>0.9266237524352323</v>
      </c>
      <c r="I11" s="15">
        <v>0.7409226098948076</v>
      </c>
      <c r="J11" s="16">
        <v>0.8192377137318786</v>
      </c>
      <c r="K11" s="22">
        <v>3</v>
      </c>
    </row>
    <row r="12" spans="1:11" ht="14.25">
      <c r="A12" s="17" t="s">
        <v>3</v>
      </c>
      <c r="B12" s="121">
        <v>29</v>
      </c>
      <c r="C12" s="121">
        <v>25</v>
      </c>
      <c r="D12" s="121">
        <v>24</v>
      </c>
      <c r="E12" s="121">
        <v>24</v>
      </c>
      <c r="F12" s="12">
        <v>24.333333333333332</v>
      </c>
      <c r="G12" s="13">
        <v>0.5947556615017879</v>
      </c>
      <c r="H12" s="14">
        <v>0.9388677354168696</v>
      </c>
      <c r="I12" s="15">
        <v>0.7088816570950134</v>
      </c>
      <c r="J12" s="16">
        <v>0.6632312588577232</v>
      </c>
      <c r="K12" s="22">
        <v>15</v>
      </c>
    </row>
    <row r="13" spans="1:11" ht="14.25">
      <c r="A13" s="17" t="s">
        <v>4</v>
      </c>
      <c r="B13" s="121">
        <v>23.9</v>
      </c>
      <c r="C13" s="121">
        <v>20</v>
      </c>
      <c r="D13" s="121">
        <v>26</v>
      </c>
      <c r="E13" s="121">
        <v>25.9</v>
      </c>
      <c r="F13" s="12">
        <v>23.96666666666667</v>
      </c>
      <c r="G13" s="13">
        <v>0.6078665077473182</v>
      </c>
      <c r="H13" s="14">
        <v>1.0271501984107767</v>
      </c>
      <c r="I13" s="15">
        <v>0.477857632144997</v>
      </c>
      <c r="J13" s="16">
        <v>0.5298611823859255</v>
      </c>
      <c r="K13" s="22">
        <v>27</v>
      </c>
    </row>
    <row r="14" spans="1:11" ht="14.25">
      <c r="A14" s="17" t="s">
        <v>5</v>
      </c>
      <c r="B14" s="121">
        <v>37.4</v>
      </c>
      <c r="C14" s="121">
        <v>36.08</v>
      </c>
      <c r="D14" s="121">
        <v>34.6</v>
      </c>
      <c r="E14" s="121">
        <v>36.54</v>
      </c>
      <c r="F14" s="12">
        <v>35.74</v>
      </c>
      <c r="G14" s="13">
        <v>0.1868891537544696</v>
      </c>
      <c r="H14" s="14">
        <v>0.9922756031871468</v>
      </c>
      <c r="I14" s="15">
        <v>0.569120031083976</v>
      </c>
      <c r="J14" s="16">
        <v>0.4162276801521735</v>
      </c>
      <c r="K14" s="22">
        <v>37</v>
      </c>
    </row>
    <row r="15" spans="1:11" ht="14.25">
      <c r="A15" s="17" t="s">
        <v>6</v>
      </c>
      <c r="B15" s="121">
        <v>36</v>
      </c>
      <c r="C15" s="121">
        <v>24</v>
      </c>
      <c r="D15" s="121">
        <v>22.3</v>
      </c>
      <c r="E15" s="121">
        <v>23</v>
      </c>
      <c r="F15" s="12">
        <v>23.099999999999998</v>
      </c>
      <c r="G15" s="13">
        <v>0.6388557806912992</v>
      </c>
      <c r="H15" s="14">
        <v>0.8612748753939372</v>
      </c>
      <c r="I15" s="15">
        <v>0.911932344875646</v>
      </c>
      <c r="J15" s="16">
        <v>0.8027017192019072</v>
      </c>
      <c r="K15" s="22">
        <v>5</v>
      </c>
    </row>
    <row r="16" spans="1:11" ht="14.25">
      <c r="A16" s="17" t="s">
        <v>7</v>
      </c>
      <c r="B16" s="121">
        <v>29.94</v>
      </c>
      <c r="C16" s="121">
        <v>29.3</v>
      </c>
      <c r="D16" s="121">
        <v>28.92</v>
      </c>
      <c r="E16" s="121">
        <v>28.87</v>
      </c>
      <c r="F16" s="12">
        <v>29.03</v>
      </c>
      <c r="G16" s="13">
        <v>0.4268176400476758</v>
      </c>
      <c r="H16" s="14">
        <v>0.9879424863692402</v>
      </c>
      <c r="I16" s="15">
        <v>0.5804592490203908</v>
      </c>
      <c r="J16" s="16">
        <v>0.5190026054313048</v>
      </c>
      <c r="K16" s="22">
        <v>30</v>
      </c>
    </row>
    <row r="17" spans="1:11" ht="14.25">
      <c r="A17" s="17" t="s">
        <v>8</v>
      </c>
      <c r="B17" s="121">
        <v>34.8</v>
      </c>
      <c r="C17" s="121">
        <v>23.7</v>
      </c>
      <c r="D17" s="121">
        <v>23.3</v>
      </c>
      <c r="E17" s="121">
        <v>23</v>
      </c>
      <c r="F17" s="12">
        <v>23.333333333333332</v>
      </c>
      <c r="G17" s="13">
        <v>0.630512514898689</v>
      </c>
      <c r="H17" s="14">
        <v>0.8710629278241787</v>
      </c>
      <c r="I17" s="15">
        <v>0.8863182512927308</v>
      </c>
      <c r="J17" s="16">
        <v>0.783995956735114</v>
      </c>
      <c r="K17" s="22">
        <v>8</v>
      </c>
    </row>
    <row r="18" spans="1:11" ht="14.25">
      <c r="A18" s="17" t="s">
        <v>9</v>
      </c>
      <c r="B18" s="121">
        <v>27.9</v>
      </c>
      <c r="C18" s="121">
        <v>19.4</v>
      </c>
      <c r="D18" s="121">
        <v>19.2</v>
      </c>
      <c r="E18" s="121">
        <v>18.8</v>
      </c>
      <c r="F18" s="12">
        <v>19.133333333333333</v>
      </c>
      <c r="G18" s="13">
        <v>0.7806912991656735</v>
      </c>
      <c r="H18" s="14">
        <v>0.8767004214506495</v>
      </c>
      <c r="I18" s="15">
        <v>0.8715656444436533</v>
      </c>
      <c r="J18" s="16">
        <v>0.8352159063324613</v>
      </c>
      <c r="K18" s="22">
        <v>2</v>
      </c>
    </row>
    <row r="19" spans="1:11" ht="14.25">
      <c r="A19" s="17" t="s">
        <v>10</v>
      </c>
      <c r="B19" s="121">
        <v>12.2</v>
      </c>
      <c r="C19" s="121">
        <v>18.5</v>
      </c>
      <c r="D19" s="121">
        <v>20.8</v>
      </c>
      <c r="E19" s="121">
        <v>21.6</v>
      </c>
      <c r="F19" s="12">
        <v>20.3</v>
      </c>
      <c r="G19" s="13">
        <v>0.7389749702026222</v>
      </c>
      <c r="H19" s="14">
        <v>1.2097565257627656</v>
      </c>
      <c r="I19" s="15">
        <v>0</v>
      </c>
      <c r="J19" s="16">
        <v>0.29558998808104886</v>
      </c>
      <c r="K19" s="22">
        <v>44</v>
      </c>
    </row>
    <row r="20" spans="1:11" ht="14.25">
      <c r="A20" s="17" t="s">
        <v>11</v>
      </c>
      <c r="B20" s="121">
        <v>24.6</v>
      </c>
      <c r="C20" s="121">
        <v>24.3</v>
      </c>
      <c r="D20" s="121">
        <v>24.1</v>
      </c>
      <c r="E20" s="121">
        <v>24.1</v>
      </c>
      <c r="F20" s="12">
        <v>24.166666666666668</v>
      </c>
      <c r="G20" s="13">
        <v>0.600715137067938</v>
      </c>
      <c r="H20" s="14">
        <v>0.9931785052666536</v>
      </c>
      <c r="I20" s="15">
        <v>0.5667572506917048</v>
      </c>
      <c r="J20" s="16">
        <v>0.5803404052421981</v>
      </c>
      <c r="K20" s="22">
        <v>24</v>
      </c>
    </row>
    <row r="21" spans="1:11" ht="14.25">
      <c r="A21" s="17" t="s">
        <v>12</v>
      </c>
      <c r="B21" s="121">
        <v>22</v>
      </c>
      <c r="C21" s="121">
        <v>26.2</v>
      </c>
      <c r="D21" s="121">
        <v>26</v>
      </c>
      <c r="E21" s="121">
        <v>24</v>
      </c>
      <c r="F21" s="12">
        <v>25.400000000000002</v>
      </c>
      <c r="G21" s="13">
        <v>0.5566150178784266</v>
      </c>
      <c r="H21" s="14">
        <v>1.0294284984001787</v>
      </c>
      <c r="I21" s="15">
        <v>0.47189560961248617</v>
      </c>
      <c r="J21" s="16">
        <v>0.5057833729188623</v>
      </c>
      <c r="K21" s="22">
        <v>31</v>
      </c>
    </row>
    <row r="22" spans="1:11" ht="14.25">
      <c r="A22" s="17" t="s">
        <v>13</v>
      </c>
      <c r="B22" s="121">
        <v>37.5</v>
      </c>
      <c r="C22" s="121">
        <v>28.36</v>
      </c>
      <c r="D22" s="121">
        <v>28.02</v>
      </c>
      <c r="E22" s="121">
        <v>30.32</v>
      </c>
      <c r="F22" s="12">
        <v>28.900000000000002</v>
      </c>
      <c r="G22" s="13">
        <v>0.4314660309892729</v>
      </c>
      <c r="H22" s="14">
        <v>0.9316067853996592</v>
      </c>
      <c r="I22" s="15">
        <v>0.7278826437128495</v>
      </c>
      <c r="J22" s="16">
        <v>0.6093159986234189</v>
      </c>
      <c r="K22" s="22">
        <v>21</v>
      </c>
    </row>
    <row r="23" spans="1:11" ht="14.25">
      <c r="A23" s="17" t="s">
        <v>14</v>
      </c>
      <c r="B23" s="121">
        <v>45.6</v>
      </c>
      <c r="C23" s="121">
        <v>34.47</v>
      </c>
      <c r="D23" s="121">
        <v>28.03</v>
      </c>
      <c r="E23" s="121">
        <v>27.68</v>
      </c>
      <c r="F23" s="12">
        <v>30.060000000000002</v>
      </c>
      <c r="G23" s="13">
        <v>0.3899880810488677</v>
      </c>
      <c r="H23" s="14">
        <v>0.8467081648326191</v>
      </c>
      <c r="I23" s="15">
        <v>0.9500515815850916</v>
      </c>
      <c r="J23" s="16">
        <v>0.726026181370602</v>
      </c>
      <c r="K23" s="22">
        <v>10</v>
      </c>
    </row>
    <row r="24" spans="1:11" ht="14.25">
      <c r="A24" s="17" t="s">
        <v>15</v>
      </c>
      <c r="B24" s="121">
        <v>26.7</v>
      </c>
      <c r="C24" s="121">
        <v>23.2</v>
      </c>
      <c r="D24" s="121">
        <v>18.4</v>
      </c>
      <c r="E24" s="121">
        <v>19.049</v>
      </c>
      <c r="F24" s="12">
        <v>20.216333333333335</v>
      </c>
      <c r="G24" s="13">
        <v>0.7419666269368296</v>
      </c>
      <c r="H24" s="14">
        <v>0.8935529785253222</v>
      </c>
      <c r="I24" s="15">
        <v>0.827464636904257</v>
      </c>
      <c r="J24" s="16">
        <v>0.7932654329172859</v>
      </c>
      <c r="K24" s="22">
        <v>7</v>
      </c>
    </row>
    <row r="25" spans="1:11" ht="14.25">
      <c r="A25" s="17" t="s">
        <v>16</v>
      </c>
      <c r="B25" s="121">
        <v>21.4</v>
      </c>
      <c r="C25" s="121">
        <v>37.13</v>
      </c>
      <c r="D25" s="121">
        <v>32.1</v>
      </c>
      <c r="E25" s="121">
        <v>32</v>
      </c>
      <c r="F25" s="12">
        <v>33.74333333333333</v>
      </c>
      <c r="G25" s="13">
        <v>0.2582836710369488</v>
      </c>
      <c r="H25" s="14">
        <v>1.1435243100506223</v>
      </c>
      <c r="I25" s="15">
        <v>0.17332132041029605</v>
      </c>
      <c r="J25" s="16">
        <v>0.20730626066095714</v>
      </c>
      <c r="K25" s="22">
        <v>45</v>
      </c>
    </row>
    <row r="26" spans="1:11" ht="14.25">
      <c r="A26" s="17" t="s">
        <v>17</v>
      </c>
      <c r="B26" s="121">
        <v>14.4</v>
      </c>
      <c r="C26" s="121">
        <v>18.9</v>
      </c>
      <c r="D26" s="121">
        <v>19.6</v>
      </c>
      <c r="E26" s="121">
        <v>19.5</v>
      </c>
      <c r="F26" s="12">
        <v>19.333333333333332</v>
      </c>
      <c r="G26" s="13">
        <v>0.7735399284862933</v>
      </c>
      <c r="H26" s="14">
        <v>1.1063453285514775</v>
      </c>
      <c r="I26" s="15">
        <v>0.2706140063887946</v>
      </c>
      <c r="J26" s="16">
        <v>0.4717843752277941</v>
      </c>
      <c r="K26" s="22">
        <v>32</v>
      </c>
    </row>
    <row r="27" spans="1:11" ht="14.25">
      <c r="A27" s="17" t="s">
        <v>18</v>
      </c>
      <c r="B27" s="121">
        <v>21.5</v>
      </c>
      <c r="C27" s="121">
        <v>20.9</v>
      </c>
      <c r="D27" s="121">
        <v>16.6</v>
      </c>
      <c r="E27" s="121">
        <v>17</v>
      </c>
      <c r="F27" s="12">
        <v>18.166666666666668</v>
      </c>
      <c r="G27" s="13">
        <v>0.8152562574493444</v>
      </c>
      <c r="H27" s="14">
        <v>0.924705598803659</v>
      </c>
      <c r="I27" s="15">
        <v>0.7459421750203201</v>
      </c>
      <c r="J27" s="16">
        <v>0.7736678079919298</v>
      </c>
      <c r="K27" s="22">
        <v>9</v>
      </c>
    </row>
    <row r="28" spans="1:11" ht="14.25">
      <c r="A28" s="17" t="s">
        <v>19</v>
      </c>
      <c r="B28" s="121">
        <v>25.4</v>
      </c>
      <c r="C28" s="121">
        <v>17.6</v>
      </c>
      <c r="D28" s="121">
        <v>17.3</v>
      </c>
      <c r="E28" s="121">
        <v>19.1</v>
      </c>
      <c r="F28" s="12">
        <v>18.000000000000004</v>
      </c>
      <c r="G28" s="13">
        <v>0.8212157330154946</v>
      </c>
      <c r="H28" s="14">
        <v>0.9093544928837557</v>
      </c>
      <c r="I28" s="15">
        <v>0.7861140750419002</v>
      </c>
      <c r="J28" s="16">
        <v>0.8001547382313379</v>
      </c>
      <c r="K28" s="22">
        <v>6</v>
      </c>
    </row>
    <row r="29" spans="1:11" ht="14.25">
      <c r="A29" s="17" t="s">
        <v>20</v>
      </c>
      <c r="B29" s="121">
        <v>26</v>
      </c>
      <c r="C29" s="121">
        <v>20</v>
      </c>
      <c r="D29" s="121">
        <v>12.263</v>
      </c>
      <c r="E29" s="121">
        <v>14.739</v>
      </c>
      <c r="F29" s="12">
        <v>15.667333333333334</v>
      </c>
      <c r="G29" s="13">
        <v>0.9046245530393326</v>
      </c>
      <c r="H29" s="14">
        <v>0.8276211049423225</v>
      </c>
      <c r="I29" s="15">
        <v>1</v>
      </c>
      <c r="J29" s="16">
        <v>0.961849821215733</v>
      </c>
      <c r="K29" s="22">
        <v>1</v>
      </c>
    </row>
    <row r="30" spans="1:11" ht="14.25">
      <c r="A30" s="17" t="s">
        <v>21</v>
      </c>
      <c r="B30" s="121">
        <v>27.3</v>
      </c>
      <c r="C30" s="121">
        <v>27.2</v>
      </c>
      <c r="D30" s="121">
        <v>26.3</v>
      </c>
      <c r="E30" s="121">
        <v>25.1</v>
      </c>
      <c r="F30" s="12">
        <v>26.200000000000003</v>
      </c>
      <c r="G30" s="13">
        <v>0.5280095351609058</v>
      </c>
      <c r="H30" s="14">
        <v>0.9723822550182036</v>
      </c>
      <c r="I30" s="15">
        <v>0.6211784038101479</v>
      </c>
      <c r="J30" s="16">
        <v>0.583910856350451</v>
      </c>
      <c r="K30" s="22">
        <v>23</v>
      </c>
    </row>
    <row r="31" spans="1:11" ht="14.25">
      <c r="A31" s="17" t="s">
        <v>22</v>
      </c>
      <c r="B31" s="121">
        <v>26.8</v>
      </c>
      <c r="C31" s="121">
        <v>26.2</v>
      </c>
      <c r="D31" s="121">
        <v>31.6</v>
      </c>
      <c r="E31" s="121">
        <v>32.5</v>
      </c>
      <c r="F31" s="12">
        <v>30.099999999999998</v>
      </c>
      <c r="G31" s="13">
        <v>0.3885578069129918</v>
      </c>
      <c r="H31" s="14">
        <v>1.066390307240051</v>
      </c>
      <c r="I31" s="15">
        <v>0.3751712369790481</v>
      </c>
      <c r="J31" s="16">
        <v>0.3805258649526256</v>
      </c>
      <c r="K31" s="22">
        <v>41</v>
      </c>
    </row>
    <row r="32" spans="1:11" ht="14.25">
      <c r="A32" s="17" t="s">
        <v>23</v>
      </c>
      <c r="B32" s="121">
        <v>24.6</v>
      </c>
      <c r="C32" s="121">
        <v>18.3</v>
      </c>
      <c r="D32" s="121">
        <v>18.1</v>
      </c>
      <c r="E32" s="121">
        <v>18.1</v>
      </c>
      <c r="F32" s="12">
        <v>18.166666666666668</v>
      </c>
      <c r="G32" s="13">
        <v>0.8152562574493444</v>
      </c>
      <c r="H32" s="14">
        <v>0.9027783924777864</v>
      </c>
      <c r="I32" s="15">
        <v>0.8033228969612358</v>
      </c>
      <c r="J32" s="16">
        <v>0.8080962411564792</v>
      </c>
      <c r="K32" s="22">
        <v>4</v>
      </c>
    </row>
    <row r="33" spans="1:11" ht="14.25">
      <c r="A33" s="17" t="s">
        <v>24</v>
      </c>
      <c r="B33" s="121">
        <v>35.31</v>
      </c>
      <c r="C33" s="121">
        <v>32.9</v>
      </c>
      <c r="D33" s="121">
        <v>34.562</v>
      </c>
      <c r="E33" s="121">
        <v>34.381</v>
      </c>
      <c r="F33" s="12">
        <v>33.94766666666666</v>
      </c>
      <c r="G33" s="13">
        <v>0.2509773539928488</v>
      </c>
      <c r="H33" s="14">
        <v>0.9911520014006392</v>
      </c>
      <c r="I33" s="15">
        <v>0.5720603546585226</v>
      </c>
      <c r="J33" s="16">
        <v>0.44362715439225303</v>
      </c>
      <c r="K33" s="22">
        <v>35</v>
      </c>
    </row>
    <row r="34" spans="1:11" ht="14.25">
      <c r="A34" s="17" t="s">
        <v>25</v>
      </c>
      <c r="B34" s="121">
        <v>17.7</v>
      </c>
      <c r="C34" s="121">
        <v>19.8</v>
      </c>
      <c r="D34" s="121">
        <v>19.6</v>
      </c>
      <c r="E34" s="121">
        <v>19</v>
      </c>
      <c r="F34" s="12">
        <v>19.46666666666667</v>
      </c>
      <c r="G34" s="13">
        <v>0.768772348033373</v>
      </c>
      <c r="H34" s="14">
        <v>1.023906055632392</v>
      </c>
      <c r="I34" s="15">
        <v>0.4863471429352282</v>
      </c>
      <c r="J34" s="16">
        <v>0.599317224974486</v>
      </c>
      <c r="K34" s="22">
        <v>22</v>
      </c>
    </row>
    <row r="35" spans="1:11" ht="14.25">
      <c r="A35" s="17" t="s">
        <v>26</v>
      </c>
      <c r="B35" s="121">
        <v>26.1</v>
      </c>
      <c r="C35" s="121">
        <v>40.5</v>
      </c>
      <c r="D35" s="121">
        <v>29.3</v>
      </c>
      <c r="E35" s="121">
        <v>28.6</v>
      </c>
      <c r="F35" s="12">
        <v>32.800000000000004</v>
      </c>
      <c r="G35" s="13">
        <v>0.29201430274135864</v>
      </c>
      <c r="H35" s="14">
        <v>1.0309600627178221</v>
      </c>
      <c r="I35" s="15">
        <v>0.46788769976116906</v>
      </c>
      <c r="J35" s="16">
        <v>0.3975383409532449</v>
      </c>
      <c r="K35" s="22">
        <v>39</v>
      </c>
    </row>
    <row r="36" spans="1:11" ht="14.25">
      <c r="A36" s="17" t="s">
        <v>27</v>
      </c>
      <c r="B36" s="121">
        <v>20.7</v>
      </c>
      <c r="C36" s="121">
        <v>21.6</v>
      </c>
      <c r="D36" s="121">
        <v>20.7</v>
      </c>
      <c r="E36" s="121">
        <v>20.1</v>
      </c>
      <c r="F36" s="12">
        <v>20.8</v>
      </c>
      <c r="G36" s="13">
        <v>0.7210965435041716</v>
      </c>
      <c r="H36" s="14">
        <v>0.9902432802635525</v>
      </c>
      <c r="I36" s="15">
        <v>0.5744383627875144</v>
      </c>
      <c r="J36" s="16">
        <v>0.6331016350741773</v>
      </c>
      <c r="K36" s="22">
        <v>19</v>
      </c>
    </row>
    <row r="37" spans="1:11" ht="14.25">
      <c r="A37" s="17" t="s">
        <v>28</v>
      </c>
      <c r="B37" s="121">
        <v>21.4</v>
      </c>
      <c r="C37" s="121">
        <v>21.2</v>
      </c>
      <c r="D37" s="121">
        <v>21</v>
      </c>
      <c r="E37" s="121">
        <v>19.8</v>
      </c>
      <c r="F37" s="12">
        <v>20.666666666666668</v>
      </c>
      <c r="G37" s="13">
        <v>0.7258641239570918</v>
      </c>
      <c r="H37" s="14">
        <v>0.9744296097869914</v>
      </c>
      <c r="I37" s="15">
        <v>0.6158207356714755</v>
      </c>
      <c r="J37" s="16">
        <v>0.659838090985722</v>
      </c>
      <c r="K37" s="22">
        <v>17</v>
      </c>
    </row>
    <row r="38" spans="1:11" ht="14.25">
      <c r="A38" s="17" t="s">
        <v>29</v>
      </c>
      <c r="B38" s="121">
        <v>50</v>
      </c>
      <c r="C38" s="121">
        <v>42.6</v>
      </c>
      <c r="D38" s="121">
        <v>42.4</v>
      </c>
      <c r="E38" s="121">
        <v>37.9</v>
      </c>
      <c r="F38" s="12">
        <v>40.96666666666667</v>
      </c>
      <c r="G38" s="13">
        <v>0</v>
      </c>
      <c r="H38" s="14">
        <v>0.9117793146136179</v>
      </c>
      <c r="I38" s="15">
        <v>0.7797686236711371</v>
      </c>
      <c r="J38" s="16">
        <v>0.46786117420268225</v>
      </c>
      <c r="K38" s="22">
        <v>33</v>
      </c>
    </row>
    <row r="39" spans="1:11" ht="14.25">
      <c r="A39" s="17" t="s">
        <v>0</v>
      </c>
      <c r="B39" s="121">
        <v>36.8</v>
      </c>
      <c r="C39" s="121">
        <v>36.4</v>
      </c>
      <c r="D39" s="121">
        <v>36</v>
      </c>
      <c r="E39" s="121">
        <v>35.9</v>
      </c>
      <c r="F39" s="12">
        <v>36.1</v>
      </c>
      <c r="G39" s="13">
        <v>0.17401668653158522</v>
      </c>
      <c r="H39" s="14">
        <v>0.9917804501949576</v>
      </c>
      <c r="I39" s="15">
        <v>0.5704157837549167</v>
      </c>
      <c r="J39" s="16">
        <v>0.41185614486558414</v>
      </c>
      <c r="K39" s="22">
        <v>38</v>
      </c>
    </row>
    <row r="40" spans="1:11" ht="14.25">
      <c r="A40" s="17" t="s">
        <v>30</v>
      </c>
      <c r="B40" s="121">
        <v>16.99</v>
      </c>
      <c r="C40" s="121">
        <v>16.5</v>
      </c>
      <c r="D40" s="121">
        <v>16.2</v>
      </c>
      <c r="E40" s="121">
        <v>16</v>
      </c>
      <c r="F40" s="12">
        <v>16.233333333333334</v>
      </c>
      <c r="G40" s="13">
        <v>0.8843861740166865</v>
      </c>
      <c r="H40" s="14">
        <v>0.9801868412548944</v>
      </c>
      <c r="I40" s="15">
        <v>0.600754790055803</v>
      </c>
      <c r="J40" s="16">
        <v>0.7142073436401564</v>
      </c>
      <c r="K40" s="22">
        <v>12</v>
      </c>
    </row>
    <row r="41" spans="1:11" ht="14.25">
      <c r="A41" s="17" t="s">
        <v>31</v>
      </c>
      <c r="B41" s="121">
        <v>25.6</v>
      </c>
      <c r="C41" s="121">
        <v>24.3</v>
      </c>
      <c r="D41" s="121">
        <v>28.3</v>
      </c>
      <c r="E41" s="121">
        <v>29.5</v>
      </c>
      <c r="F41" s="12">
        <v>27.366666666666664</v>
      </c>
      <c r="G41" s="13">
        <v>0.4862932061978547</v>
      </c>
      <c r="H41" s="14">
        <v>1.0484008158158928</v>
      </c>
      <c r="I41" s="15">
        <v>0.4222474577217751</v>
      </c>
      <c r="J41" s="16">
        <v>0.44786575711220694</v>
      </c>
      <c r="K41" s="22">
        <v>34</v>
      </c>
    </row>
    <row r="42" spans="1:11" ht="14.25">
      <c r="A42" s="17" t="s">
        <v>32</v>
      </c>
      <c r="B42" s="121">
        <v>29.5</v>
      </c>
      <c r="C42" s="121">
        <v>29</v>
      </c>
      <c r="D42" s="121">
        <v>29</v>
      </c>
      <c r="E42" s="121">
        <v>28.5</v>
      </c>
      <c r="F42" s="12">
        <v>28.833333333333332</v>
      </c>
      <c r="G42" s="13">
        <v>0.4338498212157331</v>
      </c>
      <c r="H42" s="14">
        <v>0.9885704275464958</v>
      </c>
      <c r="I42" s="15">
        <v>0.5788160064863503</v>
      </c>
      <c r="J42" s="16">
        <v>0.5208295323781035</v>
      </c>
      <c r="K42" s="22">
        <v>29</v>
      </c>
    </row>
    <row r="43" spans="1:11" ht="14.25">
      <c r="A43" s="17" t="s">
        <v>33</v>
      </c>
      <c r="B43" s="121">
        <v>42.36</v>
      </c>
      <c r="C43" s="121">
        <v>26.1</v>
      </c>
      <c r="D43" s="121">
        <v>28.5</v>
      </c>
      <c r="E43" s="121">
        <v>29.4</v>
      </c>
      <c r="F43" s="12">
        <v>28</v>
      </c>
      <c r="G43" s="13">
        <v>0.46364719904648394</v>
      </c>
      <c r="H43" s="14">
        <v>0.8853815336006612</v>
      </c>
      <c r="I43" s="15">
        <v>0.8488482733834847</v>
      </c>
      <c r="J43" s="16">
        <v>0.6947678436486844</v>
      </c>
      <c r="K43" s="22">
        <v>13</v>
      </c>
    </row>
    <row r="44" spans="1:11" ht="14.25">
      <c r="A44" s="17" t="s">
        <v>34</v>
      </c>
      <c r="B44" s="121">
        <v>13</v>
      </c>
      <c r="C44" s="121">
        <v>12.9</v>
      </c>
      <c r="D44" s="121">
        <v>12.9</v>
      </c>
      <c r="E44" s="121">
        <v>13.2</v>
      </c>
      <c r="F44" s="12">
        <v>13</v>
      </c>
      <c r="G44" s="13">
        <v>1</v>
      </c>
      <c r="H44" s="14">
        <v>1.005102129134102</v>
      </c>
      <c r="I44" s="15">
        <v>0.5355546371212371</v>
      </c>
      <c r="J44" s="16">
        <v>0.7213327822727422</v>
      </c>
      <c r="K44" s="22">
        <v>11</v>
      </c>
    </row>
    <row r="45" spans="1:11" ht="14.25">
      <c r="A45" s="17" t="s">
        <v>35</v>
      </c>
      <c r="B45" s="121">
        <v>25.5</v>
      </c>
      <c r="C45" s="121">
        <v>24.5</v>
      </c>
      <c r="D45" s="121">
        <v>22.1</v>
      </c>
      <c r="E45" s="121">
        <v>22.1</v>
      </c>
      <c r="F45" s="12">
        <v>22.900000000000002</v>
      </c>
      <c r="G45" s="13">
        <v>0.6460071513706793</v>
      </c>
      <c r="H45" s="14">
        <v>0.95341950199441</v>
      </c>
      <c r="I45" s="15">
        <v>0.6708015268985043</v>
      </c>
      <c r="J45" s="16">
        <v>0.6608837766873743</v>
      </c>
      <c r="K45" s="22">
        <v>16</v>
      </c>
    </row>
    <row r="46" spans="1:11" ht="14.25">
      <c r="A46" s="17" t="s">
        <v>36</v>
      </c>
      <c r="B46" s="121">
        <v>31.1</v>
      </c>
      <c r="C46" s="121">
        <v>39.5</v>
      </c>
      <c r="D46" s="121">
        <v>35.1</v>
      </c>
      <c r="E46" s="121">
        <v>33.55</v>
      </c>
      <c r="F46" s="12">
        <v>36.050000000000004</v>
      </c>
      <c r="G46" s="13">
        <v>0.17580452920143017</v>
      </c>
      <c r="H46" s="14">
        <v>1.0255985035411908</v>
      </c>
      <c r="I46" s="15">
        <v>0.48191822110127447</v>
      </c>
      <c r="J46" s="16">
        <v>0.35947274434133675</v>
      </c>
      <c r="K46" s="22">
        <v>43</v>
      </c>
    </row>
    <row r="47" spans="1:11" ht="14.25">
      <c r="A47" s="17" t="s">
        <v>37</v>
      </c>
      <c r="B47" s="121">
        <v>22.7</v>
      </c>
      <c r="C47" s="121">
        <v>22.02</v>
      </c>
      <c r="D47" s="121">
        <v>21.76</v>
      </c>
      <c r="E47" s="121">
        <v>21.5</v>
      </c>
      <c r="F47" s="12">
        <v>21.76</v>
      </c>
      <c r="G47" s="13">
        <v>0.6867699642431465</v>
      </c>
      <c r="H47" s="14">
        <v>0.982058896407363</v>
      </c>
      <c r="I47" s="15">
        <v>0.5958558588118756</v>
      </c>
      <c r="J47" s="16">
        <v>0.632221500984384</v>
      </c>
      <c r="K47" s="22">
        <v>20</v>
      </c>
    </row>
    <row r="48" spans="1:11" ht="14.25">
      <c r="A48" s="17" t="s">
        <v>38</v>
      </c>
      <c r="B48" s="121">
        <v>29.661</v>
      </c>
      <c r="C48" s="121">
        <v>29.759</v>
      </c>
      <c r="D48" s="121">
        <v>27.289</v>
      </c>
      <c r="E48" s="121">
        <v>26.9</v>
      </c>
      <c r="F48" s="12">
        <v>27.98266666666667</v>
      </c>
      <c r="G48" s="13">
        <v>0.4642669845053634</v>
      </c>
      <c r="H48" s="14">
        <v>0.9679557344177538</v>
      </c>
      <c r="I48" s="15">
        <v>0.6327620476161737</v>
      </c>
      <c r="J48" s="16">
        <v>0.5653640223718497</v>
      </c>
      <c r="K48" s="22">
        <v>26</v>
      </c>
    </row>
    <row r="49" spans="1:11" ht="18.75" customHeight="1">
      <c r="A49" s="17" t="s">
        <v>40</v>
      </c>
      <c r="B49" s="41">
        <v>12.2</v>
      </c>
      <c r="C49" s="41">
        <v>12.9</v>
      </c>
      <c r="D49" s="41">
        <v>12.263</v>
      </c>
      <c r="E49" s="41">
        <v>13.2</v>
      </c>
      <c r="F49" s="18">
        <v>13</v>
      </c>
      <c r="G49" s="19"/>
      <c r="H49" s="20">
        <v>0.8276211049423225</v>
      </c>
      <c r="I49" s="20"/>
      <c r="J49" s="20"/>
      <c r="K49" s="22"/>
    </row>
    <row r="50" spans="1:11" ht="18.75" customHeight="1">
      <c r="A50" s="17" t="s">
        <v>41</v>
      </c>
      <c r="B50" s="41">
        <v>50</v>
      </c>
      <c r="C50" s="41">
        <v>42.6</v>
      </c>
      <c r="D50" s="41">
        <v>42.4</v>
      </c>
      <c r="E50" s="41">
        <v>37.9</v>
      </c>
      <c r="F50" s="18">
        <v>40.96666666666667</v>
      </c>
      <c r="G50" s="19"/>
      <c r="H50" s="20">
        <v>1.2097565257627656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080" r:id="rId1"/>
  </oleObjects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Normal="85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125" style="2" customWidth="1"/>
    <col min="2" max="2" width="16.00390625" style="3" customWidth="1"/>
    <col min="3" max="5" width="16.00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7.25" customHeight="1">
      <c r="A1" s="188" t="s">
        <v>47</v>
      </c>
      <c r="B1" s="188" t="s">
        <v>149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36.75" customHeight="1">
      <c r="A3" s="30" t="s">
        <v>83</v>
      </c>
      <c r="B3" s="141" t="s">
        <v>146</v>
      </c>
      <c r="C3" s="141" t="s">
        <v>146</v>
      </c>
      <c r="D3" s="141" t="s">
        <v>146</v>
      </c>
      <c r="E3" s="141" t="s">
        <v>146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188.767889114509</v>
      </c>
      <c r="C4" s="121">
        <v>180.171977279911</v>
      </c>
      <c r="D4" s="121">
        <v>166.717165221806</v>
      </c>
      <c r="E4" s="121">
        <v>162.10398008601</v>
      </c>
      <c r="F4" s="12">
        <v>169.664374195909</v>
      </c>
      <c r="G4" s="13">
        <v>0.8835490485487959</v>
      </c>
      <c r="H4" s="36">
        <v>0.9505067081689524</v>
      </c>
      <c r="I4" s="15">
        <v>0.7837729065283454</v>
      </c>
      <c r="J4" s="16">
        <v>0.8236833633365256</v>
      </c>
      <c r="K4" s="22">
        <v>4</v>
      </c>
    </row>
    <row r="5" spans="1:11" ht="14.25">
      <c r="A5" s="11" t="s">
        <v>43</v>
      </c>
      <c r="B5" s="121">
        <v>121.887971400646</v>
      </c>
      <c r="C5" s="121">
        <v>112.785659154818</v>
      </c>
      <c r="D5" s="121">
        <v>98.5085603545343</v>
      </c>
      <c r="E5" s="121">
        <v>98.1466807141071</v>
      </c>
      <c r="F5" s="12">
        <v>103.14696674115312</v>
      </c>
      <c r="G5" s="13">
        <v>0.9784632579288576</v>
      </c>
      <c r="H5" s="36">
        <v>0.9303326350661305</v>
      </c>
      <c r="I5" s="15">
        <v>0.814042708023133</v>
      </c>
      <c r="J5" s="16">
        <v>0.8798109279854229</v>
      </c>
      <c r="K5" s="22">
        <v>3</v>
      </c>
    </row>
    <row r="6" spans="1:11" ht="14.25">
      <c r="A6" s="11" t="s">
        <v>44</v>
      </c>
      <c r="B6" s="121">
        <v>110.350443100261</v>
      </c>
      <c r="C6" s="121">
        <v>100.410392973245</v>
      </c>
      <c r="D6" s="121">
        <v>83.0742519556715</v>
      </c>
      <c r="E6" s="121">
        <v>80.6763675848606</v>
      </c>
      <c r="F6" s="12">
        <v>88.05367083792571</v>
      </c>
      <c r="G6" s="13">
        <v>1</v>
      </c>
      <c r="H6" s="36">
        <v>0.9008602373875848</v>
      </c>
      <c r="I6" s="15">
        <v>0.8582640024914389</v>
      </c>
      <c r="J6" s="16">
        <v>0.9149584014948633</v>
      </c>
      <c r="K6" s="22">
        <v>2</v>
      </c>
    </row>
    <row r="7" spans="1:11" ht="14.25">
      <c r="A7" s="11" t="s">
        <v>45</v>
      </c>
      <c r="B7" s="121"/>
      <c r="C7" s="121"/>
      <c r="D7" s="121"/>
      <c r="E7" s="121"/>
      <c r="F7" s="12"/>
      <c r="G7" s="13"/>
      <c r="H7" s="36"/>
      <c r="I7" s="15"/>
      <c r="J7" s="16"/>
      <c r="K7" s="22"/>
    </row>
    <row r="8" spans="1:11" ht="14.25">
      <c r="A8" s="11" t="s">
        <v>46</v>
      </c>
      <c r="B8" s="121"/>
      <c r="C8" s="121"/>
      <c r="D8" s="121"/>
      <c r="E8" s="121"/>
      <c r="F8" s="12"/>
      <c r="G8" s="13"/>
      <c r="H8" s="36"/>
      <c r="I8" s="15"/>
      <c r="J8" s="16"/>
      <c r="K8" s="22"/>
    </row>
    <row r="9" spans="1:11" ht="14.25">
      <c r="A9" s="17" t="s">
        <v>39</v>
      </c>
      <c r="B9" s="121"/>
      <c r="C9" s="121"/>
      <c r="D9" s="121"/>
      <c r="E9" s="121"/>
      <c r="F9" s="12"/>
      <c r="G9" s="13"/>
      <c r="H9" s="36"/>
      <c r="I9" s="15"/>
      <c r="J9" s="16"/>
      <c r="K9" s="22"/>
    </row>
    <row r="10" spans="1:11" ht="14.25">
      <c r="A10" s="17" t="s">
        <v>1</v>
      </c>
      <c r="B10" s="121"/>
      <c r="C10" s="121"/>
      <c r="D10" s="121"/>
      <c r="E10" s="121"/>
      <c r="F10" s="12"/>
      <c r="G10" s="13"/>
      <c r="H10" s="36"/>
      <c r="I10" s="15"/>
      <c r="J10" s="16"/>
      <c r="K10" s="22"/>
    </row>
    <row r="11" spans="1:11" ht="14.25">
      <c r="A11" s="17" t="s">
        <v>2</v>
      </c>
      <c r="B11" s="121"/>
      <c r="C11" s="121"/>
      <c r="D11" s="121"/>
      <c r="E11" s="121"/>
      <c r="F11" s="12"/>
      <c r="G11" s="13"/>
      <c r="H11" s="36"/>
      <c r="I11" s="15"/>
      <c r="J11" s="16"/>
      <c r="K11" s="22"/>
    </row>
    <row r="12" spans="1:11" ht="14.25">
      <c r="A12" s="17" t="s">
        <v>3</v>
      </c>
      <c r="B12" s="121"/>
      <c r="C12" s="121"/>
      <c r="D12" s="121"/>
      <c r="E12" s="121"/>
      <c r="F12" s="12"/>
      <c r="G12" s="13"/>
      <c r="H12" s="36"/>
      <c r="I12" s="15"/>
      <c r="J12" s="16"/>
      <c r="K12" s="22"/>
    </row>
    <row r="13" spans="1:11" ht="14.25">
      <c r="A13" s="17" t="s">
        <v>4</v>
      </c>
      <c r="B13" s="121"/>
      <c r="C13" s="121"/>
      <c r="D13" s="121"/>
      <c r="E13" s="121"/>
      <c r="F13" s="12"/>
      <c r="G13" s="13"/>
      <c r="H13" s="36"/>
      <c r="I13" s="15"/>
      <c r="J13" s="16"/>
      <c r="K13" s="22"/>
    </row>
    <row r="14" spans="1:11" ht="14.25">
      <c r="A14" s="17" t="s">
        <v>5</v>
      </c>
      <c r="B14" s="121"/>
      <c r="C14" s="121"/>
      <c r="D14" s="121"/>
      <c r="E14" s="121"/>
      <c r="F14" s="12"/>
      <c r="G14" s="13"/>
      <c r="H14" s="36"/>
      <c r="I14" s="15"/>
      <c r="J14" s="16"/>
      <c r="K14" s="22"/>
    </row>
    <row r="15" spans="1:11" ht="14.25">
      <c r="A15" s="17" t="s">
        <v>6</v>
      </c>
      <c r="B15" s="121"/>
      <c r="C15" s="121"/>
      <c r="D15" s="121"/>
      <c r="E15" s="121"/>
      <c r="F15" s="12"/>
      <c r="G15" s="13"/>
      <c r="H15" s="36"/>
      <c r="I15" s="15"/>
      <c r="J15" s="16"/>
      <c r="K15" s="22"/>
    </row>
    <row r="16" spans="1:11" ht="14.25">
      <c r="A16" s="17" t="s">
        <v>7</v>
      </c>
      <c r="B16" s="121">
        <v>286.533324904943</v>
      </c>
      <c r="C16" s="121">
        <v>287.783536765384</v>
      </c>
      <c r="D16" s="121">
        <v>279.549328198074</v>
      </c>
      <c r="E16" s="121">
        <v>281.394525684461</v>
      </c>
      <c r="F16" s="12">
        <v>282.909130215973</v>
      </c>
      <c r="G16" s="13">
        <v>0.7219592197300261</v>
      </c>
      <c r="H16" s="36">
        <v>0.9939857729549364</v>
      </c>
      <c r="I16" s="15">
        <v>0.7185355767366414</v>
      </c>
      <c r="J16" s="16">
        <v>0.7199050339339952</v>
      </c>
      <c r="K16" s="22">
        <v>8</v>
      </c>
    </row>
    <row r="17" spans="1:11" ht="14.25">
      <c r="A17" s="17" t="s">
        <v>8</v>
      </c>
      <c r="B17" s="121"/>
      <c r="C17" s="121"/>
      <c r="D17" s="121"/>
      <c r="E17" s="121"/>
      <c r="F17" s="12"/>
      <c r="G17" s="13"/>
      <c r="H17" s="36"/>
      <c r="I17" s="15"/>
      <c r="J17" s="16"/>
      <c r="K17" s="22"/>
    </row>
    <row r="18" spans="1:11" ht="14.25">
      <c r="A18" s="17" t="s">
        <v>9</v>
      </c>
      <c r="B18" s="121">
        <v>346.078745229217</v>
      </c>
      <c r="C18" s="121">
        <v>333.87262086514</v>
      </c>
      <c r="D18" s="121">
        <v>321.146826647267</v>
      </c>
      <c r="E18" s="121">
        <v>338.185822360248</v>
      </c>
      <c r="F18" s="12">
        <v>331.068423290885</v>
      </c>
      <c r="G18" s="13">
        <v>0.6532403474616341</v>
      </c>
      <c r="H18" s="36">
        <v>0.992339220561263</v>
      </c>
      <c r="I18" s="15">
        <v>0.7210061147312861</v>
      </c>
      <c r="J18" s="16">
        <v>0.6938998078234253</v>
      </c>
      <c r="K18" s="22">
        <v>10</v>
      </c>
    </row>
    <row r="19" spans="1:11" ht="14.25">
      <c r="A19" s="17" t="s">
        <v>10</v>
      </c>
      <c r="B19" s="121"/>
      <c r="C19" s="121"/>
      <c r="D19" s="121"/>
      <c r="E19" s="121"/>
      <c r="F19" s="12"/>
      <c r="G19" s="13"/>
      <c r="H19" s="36"/>
      <c r="I19" s="15"/>
      <c r="J19" s="16"/>
      <c r="K19" s="22"/>
    </row>
    <row r="20" spans="1:11" ht="14.25">
      <c r="A20" s="17" t="s">
        <v>11</v>
      </c>
      <c r="B20" s="121"/>
      <c r="C20" s="121"/>
      <c r="D20" s="121"/>
      <c r="E20" s="121"/>
      <c r="F20" s="12"/>
      <c r="G20" s="13"/>
      <c r="H20" s="36"/>
      <c r="I20" s="15"/>
      <c r="J20" s="16"/>
      <c r="K20" s="22"/>
    </row>
    <row r="21" spans="1:11" ht="14.25">
      <c r="A21" s="17" t="s">
        <v>12</v>
      </c>
      <c r="B21" s="121">
        <v>274.404563240474</v>
      </c>
      <c r="C21" s="121">
        <v>271.223941661449</v>
      </c>
      <c r="D21" s="121">
        <v>263.425823352361</v>
      </c>
      <c r="E21" s="121">
        <v>270.848622983037</v>
      </c>
      <c r="F21" s="12">
        <v>268.4994626656157</v>
      </c>
      <c r="G21" s="13">
        <v>0.7425204871531736</v>
      </c>
      <c r="H21" s="36">
        <v>0.9956616222130593</v>
      </c>
      <c r="I21" s="15">
        <v>0.716021080822999</v>
      </c>
      <c r="J21" s="16">
        <v>0.7266208433550688</v>
      </c>
      <c r="K21" s="22">
        <v>7</v>
      </c>
    </row>
    <row r="22" spans="1:11" ht="14.25">
      <c r="A22" s="17" t="s">
        <v>13</v>
      </c>
      <c r="B22" s="121"/>
      <c r="C22" s="121"/>
      <c r="D22" s="121"/>
      <c r="E22" s="121"/>
      <c r="F22" s="12"/>
      <c r="G22" s="13"/>
      <c r="H22" s="36"/>
      <c r="I22" s="15"/>
      <c r="J22" s="16"/>
      <c r="K22" s="22"/>
    </row>
    <row r="23" spans="1:11" ht="14.25">
      <c r="A23" s="17" t="s">
        <v>14</v>
      </c>
      <c r="B23" s="121">
        <v>131.106069651741</v>
      </c>
      <c r="C23" s="121">
        <v>123.192719298246</v>
      </c>
      <c r="D23" s="121">
        <v>74.4199145400594</v>
      </c>
      <c r="E23" s="121">
        <v>68.7494189054726</v>
      </c>
      <c r="F23" s="12">
        <v>88.78735091459266</v>
      </c>
      <c r="G23" s="13">
        <v>0.998953106155526</v>
      </c>
      <c r="H23" s="36">
        <v>0.806396704961332</v>
      </c>
      <c r="I23" s="15">
        <v>1</v>
      </c>
      <c r="J23" s="16">
        <v>0.9995812424622104</v>
      </c>
      <c r="K23" s="22">
        <v>1</v>
      </c>
    </row>
    <row r="24" spans="1:11" ht="14.25">
      <c r="A24" s="17" t="s">
        <v>15</v>
      </c>
      <c r="B24" s="121"/>
      <c r="C24" s="121"/>
      <c r="D24" s="121"/>
      <c r="E24" s="121"/>
      <c r="F24" s="12"/>
      <c r="G24" s="13"/>
      <c r="H24" s="36"/>
      <c r="I24" s="15"/>
      <c r="J24" s="16"/>
      <c r="K24" s="22"/>
    </row>
    <row r="25" spans="1:11" ht="14.25">
      <c r="A25" s="17" t="s">
        <v>16</v>
      </c>
      <c r="B25" s="121"/>
      <c r="C25" s="121"/>
      <c r="D25" s="121"/>
      <c r="E25" s="121"/>
      <c r="F25" s="12"/>
      <c r="G25" s="13"/>
      <c r="H25" s="36"/>
      <c r="I25" s="15"/>
      <c r="J25" s="16"/>
      <c r="K25" s="22"/>
    </row>
    <row r="26" spans="1:11" ht="14.25">
      <c r="A26" s="17" t="s">
        <v>17</v>
      </c>
      <c r="B26" s="121">
        <v>818.250984204877</v>
      </c>
      <c r="C26" s="121">
        <v>818.26791211617</v>
      </c>
      <c r="D26" s="121">
        <v>772.835479567308</v>
      </c>
      <c r="E26" s="121">
        <v>775.505965157832</v>
      </c>
      <c r="F26" s="12">
        <v>788.86978561377</v>
      </c>
      <c r="G26" s="13">
        <v>0</v>
      </c>
      <c r="H26" s="36">
        <v>0.9822744976321297</v>
      </c>
      <c r="I26" s="15">
        <v>0.7361075354316148</v>
      </c>
      <c r="J26" s="16">
        <v>0.4416645212589689</v>
      </c>
      <c r="K26" s="22">
        <v>16</v>
      </c>
    </row>
    <row r="27" spans="1:11" ht="14.25">
      <c r="A27" s="17" t="s">
        <v>18</v>
      </c>
      <c r="B27" s="121"/>
      <c r="C27" s="121"/>
      <c r="D27" s="121"/>
      <c r="E27" s="121"/>
      <c r="F27" s="12"/>
      <c r="G27" s="13"/>
      <c r="H27" s="36"/>
      <c r="I27" s="15"/>
      <c r="J27" s="16"/>
      <c r="K27" s="22"/>
    </row>
    <row r="28" spans="1:11" ht="14.25">
      <c r="A28" s="17" t="s">
        <v>19</v>
      </c>
      <c r="B28" s="121"/>
      <c r="C28" s="121"/>
      <c r="D28" s="121"/>
      <c r="E28" s="121"/>
      <c r="F28" s="12"/>
      <c r="G28" s="13"/>
      <c r="H28" s="36"/>
      <c r="I28" s="15"/>
      <c r="J28" s="16"/>
      <c r="K28" s="22"/>
    </row>
    <row r="29" spans="1:11" ht="14.25">
      <c r="A29" s="17" t="s">
        <v>20</v>
      </c>
      <c r="B29" s="121">
        <v>538.986570828961</v>
      </c>
      <c r="C29" s="121">
        <v>533.916150450878</v>
      </c>
      <c r="D29" s="121">
        <v>535.345250232558</v>
      </c>
      <c r="E29" s="121">
        <v>542.306733727811</v>
      </c>
      <c r="F29" s="12">
        <v>537.1893781370823</v>
      </c>
      <c r="G29" s="13">
        <v>0.3591247435244659</v>
      </c>
      <c r="H29" s="36">
        <v>1.00204913498829</v>
      </c>
      <c r="I29" s="15">
        <v>0.7064370596505661</v>
      </c>
      <c r="J29" s="16">
        <v>0.5675121332001261</v>
      </c>
      <c r="K29" s="22">
        <v>15</v>
      </c>
    </row>
    <row r="30" spans="1:11" ht="14.25">
      <c r="A30" s="17" t="s">
        <v>21</v>
      </c>
      <c r="B30" s="121">
        <v>363.58675767648</v>
      </c>
      <c r="C30" s="121">
        <v>372.415571255856</v>
      </c>
      <c r="D30" s="121">
        <v>360.762321025641</v>
      </c>
      <c r="E30" s="121">
        <v>394.940660456993</v>
      </c>
      <c r="F30" s="12">
        <v>376.0395175794967</v>
      </c>
      <c r="G30" s="13">
        <v>0.5890707409978961</v>
      </c>
      <c r="H30" s="36">
        <v>1.0279561684596508</v>
      </c>
      <c r="I30" s="15">
        <v>0.6675653476021344</v>
      </c>
      <c r="J30" s="16">
        <v>0.6361675049604391</v>
      </c>
      <c r="K30" s="22">
        <v>12</v>
      </c>
    </row>
    <row r="31" spans="1:11" ht="14.25">
      <c r="A31" s="17" t="s">
        <v>22</v>
      </c>
      <c r="B31" s="121">
        <v>156.373580965581</v>
      </c>
      <c r="C31" s="121">
        <v>150.529113039558</v>
      </c>
      <c r="D31" s="121">
        <v>148.715063383442</v>
      </c>
      <c r="E31" s="121">
        <v>148.867763234309</v>
      </c>
      <c r="F31" s="12">
        <v>149.37064655243634</v>
      </c>
      <c r="G31" s="13">
        <v>0.9125063273778702</v>
      </c>
      <c r="H31" s="36">
        <v>0.9837371983422517</v>
      </c>
      <c r="I31" s="15">
        <v>0.7339128541733475</v>
      </c>
      <c r="J31" s="16">
        <v>0.8053502434551566</v>
      </c>
      <c r="K31" s="22">
        <v>5</v>
      </c>
    </row>
    <row r="32" spans="1:11" ht="14.25">
      <c r="A32" s="17" t="s">
        <v>23</v>
      </c>
      <c r="B32" s="121"/>
      <c r="C32" s="121"/>
      <c r="D32" s="121"/>
      <c r="E32" s="121"/>
      <c r="F32" s="12"/>
      <c r="G32" s="13"/>
      <c r="H32" s="36"/>
      <c r="I32" s="15"/>
      <c r="J32" s="16"/>
      <c r="K32" s="22"/>
    </row>
    <row r="33" spans="1:11" ht="15" customHeight="1">
      <c r="A33" s="17" t="s">
        <v>24</v>
      </c>
      <c r="B33" s="121">
        <v>193.291930105592</v>
      </c>
      <c r="C33" s="121">
        <v>201.497351979397</v>
      </c>
      <c r="D33" s="121">
        <v>190.875730640934</v>
      </c>
      <c r="E33" s="121">
        <v>202.257339101796</v>
      </c>
      <c r="F33" s="12">
        <v>198.2101405740423</v>
      </c>
      <c r="G33" s="13">
        <v>0.842816871054185</v>
      </c>
      <c r="H33" s="36">
        <v>1.0152278483302732</v>
      </c>
      <c r="I33" s="15">
        <v>0.6866633116927112</v>
      </c>
      <c r="J33" s="16">
        <v>0.7491247354373007</v>
      </c>
      <c r="K33" s="22">
        <v>6</v>
      </c>
    </row>
    <row r="34" spans="1:11" ht="14.25">
      <c r="A34" s="17" t="s">
        <v>25</v>
      </c>
      <c r="B34" s="121"/>
      <c r="C34" s="121"/>
      <c r="D34" s="121"/>
      <c r="E34" s="121"/>
      <c r="F34" s="12"/>
      <c r="G34" s="13"/>
      <c r="H34" s="36"/>
      <c r="I34" s="15"/>
      <c r="J34" s="16"/>
      <c r="K34" s="22"/>
    </row>
    <row r="35" spans="1:11" ht="14.25">
      <c r="A35" s="17" t="s">
        <v>26</v>
      </c>
      <c r="B35" s="121"/>
      <c r="C35" s="121"/>
      <c r="D35" s="121"/>
      <c r="E35" s="121"/>
      <c r="F35" s="12"/>
      <c r="G35" s="13"/>
      <c r="H35" s="36"/>
      <c r="I35" s="15"/>
      <c r="J35" s="16"/>
      <c r="K35" s="22"/>
    </row>
    <row r="36" spans="1:11" ht="14.25">
      <c r="A36" s="17" t="s">
        <v>27</v>
      </c>
      <c r="B36" s="121"/>
      <c r="C36" s="121"/>
      <c r="D36" s="121"/>
      <c r="E36" s="121"/>
      <c r="F36" s="12"/>
      <c r="G36" s="13"/>
      <c r="H36" s="36"/>
      <c r="I36" s="15"/>
      <c r="J36" s="16"/>
      <c r="K36" s="22"/>
    </row>
    <row r="37" spans="1:11" ht="14.25">
      <c r="A37" s="17" t="s">
        <v>28</v>
      </c>
      <c r="B37" s="121"/>
      <c r="C37" s="121"/>
      <c r="D37" s="121"/>
      <c r="E37" s="121"/>
      <c r="F37" s="12"/>
      <c r="G37" s="13"/>
      <c r="H37" s="36"/>
      <c r="I37" s="15"/>
      <c r="J37" s="16"/>
      <c r="K37" s="22"/>
    </row>
    <row r="38" spans="1:11" ht="14.25">
      <c r="A38" s="17" t="s">
        <v>29</v>
      </c>
      <c r="B38" s="121"/>
      <c r="C38" s="121"/>
      <c r="D38" s="121"/>
      <c r="E38" s="121"/>
      <c r="F38" s="12"/>
      <c r="G38" s="13"/>
      <c r="H38" s="36"/>
      <c r="I38" s="15"/>
      <c r="J38" s="16"/>
      <c r="K38" s="22"/>
    </row>
    <row r="39" spans="1:11" ht="14.25">
      <c r="A39" s="17" t="s">
        <v>0</v>
      </c>
      <c r="B39" s="121">
        <v>134.959453416961</v>
      </c>
      <c r="C39" s="121">
        <v>142.214648915694</v>
      </c>
      <c r="D39" s="121">
        <v>146.831216333291</v>
      </c>
      <c r="E39" s="121">
        <v>170.275457777778</v>
      </c>
      <c r="F39" s="12">
        <v>153.10710767558766</v>
      </c>
      <c r="G39" s="13">
        <v>0.9071747417530928</v>
      </c>
      <c r="H39" s="36">
        <v>1.080561729440495</v>
      </c>
      <c r="I39" s="15">
        <v>0.5886343414391123</v>
      </c>
      <c r="J39" s="16">
        <v>0.7160505015647045</v>
      </c>
      <c r="K39" s="22">
        <v>9</v>
      </c>
    </row>
    <row r="40" spans="1:11" ht="14.25">
      <c r="A40" s="17" t="s">
        <v>30</v>
      </c>
      <c r="B40" s="121"/>
      <c r="C40" s="121"/>
      <c r="D40" s="121"/>
      <c r="E40" s="121"/>
      <c r="F40" s="12"/>
      <c r="G40" s="13"/>
      <c r="H40" s="36"/>
      <c r="I40" s="15"/>
      <c r="J40" s="16"/>
      <c r="K40" s="22"/>
    </row>
    <row r="41" spans="1:11" ht="14.25">
      <c r="A41" s="17" t="s">
        <v>31</v>
      </c>
      <c r="B41" s="121">
        <v>438.532221113244</v>
      </c>
      <c r="C41" s="121">
        <v>439.501861977186</v>
      </c>
      <c r="D41" s="121">
        <v>423.208685468808</v>
      </c>
      <c r="E41" s="121">
        <v>438.616815390307</v>
      </c>
      <c r="F41" s="12">
        <v>433.7757876121004</v>
      </c>
      <c r="G41" s="13">
        <v>0.5066864053422149</v>
      </c>
      <c r="H41" s="36">
        <v>1.000064296938796</v>
      </c>
      <c r="I41" s="15">
        <v>0.709415171876653</v>
      </c>
      <c r="J41" s="16">
        <v>0.6283236652628778</v>
      </c>
      <c r="K41" s="22">
        <v>13</v>
      </c>
    </row>
    <row r="42" spans="1:11" ht="14.25">
      <c r="A42" s="17" t="s">
        <v>32</v>
      </c>
      <c r="B42" s="121"/>
      <c r="C42" s="121"/>
      <c r="D42" s="121"/>
      <c r="E42" s="121"/>
      <c r="F42" s="12"/>
      <c r="G42" s="13"/>
      <c r="H42" s="36"/>
      <c r="I42" s="15"/>
      <c r="J42" s="16"/>
      <c r="K42" s="22"/>
    </row>
    <row r="43" spans="1:11" ht="14.25">
      <c r="A43" s="17" t="s">
        <v>33</v>
      </c>
      <c r="B43" s="121"/>
      <c r="C43" s="121"/>
      <c r="D43" s="121"/>
      <c r="E43" s="121"/>
      <c r="F43" s="12"/>
      <c r="G43" s="13"/>
      <c r="H43" s="36"/>
      <c r="I43" s="15"/>
      <c r="J43" s="16"/>
      <c r="K43" s="22"/>
    </row>
    <row r="44" spans="1:11" ht="14.25">
      <c r="A44" s="17" t="s">
        <v>34</v>
      </c>
      <c r="B44" s="121">
        <v>452.913911773341</v>
      </c>
      <c r="C44" s="121">
        <v>442.430916279724</v>
      </c>
      <c r="D44" s="121">
        <v>418.951916734253</v>
      </c>
      <c r="E44" s="121">
        <v>434.757425489413</v>
      </c>
      <c r="F44" s="12">
        <v>432.04675283446335</v>
      </c>
      <c r="G44" s="13">
        <v>0.5091535786009092</v>
      </c>
      <c r="H44" s="36">
        <v>0.9864546307132978</v>
      </c>
      <c r="I44" s="15">
        <v>0.7298355348324372</v>
      </c>
      <c r="J44" s="16">
        <v>0.641562752339826</v>
      </c>
      <c r="K44" s="22">
        <v>11</v>
      </c>
    </row>
    <row r="45" spans="1:11" ht="14.25">
      <c r="A45" s="17" t="s">
        <v>35</v>
      </c>
      <c r="B45" s="121">
        <v>481.717048991354</v>
      </c>
      <c r="C45" s="121">
        <v>471.002705045278</v>
      </c>
      <c r="D45" s="121">
        <v>458.867158809892</v>
      </c>
      <c r="E45" s="121">
        <v>471.331824</v>
      </c>
      <c r="F45" s="12">
        <v>467.0672292850566</v>
      </c>
      <c r="G45" s="13">
        <v>0.45918258662137323</v>
      </c>
      <c r="H45" s="36">
        <v>0.9927614749466321</v>
      </c>
      <c r="I45" s="15">
        <v>0.720372551228255</v>
      </c>
      <c r="J45" s="16">
        <v>0.6158965653855023</v>
      </c>
      <c r="K45" s="22">
        <v>14</v>
      </c>
    </row>
    <row r="46" spans="1:11" ht="14.25">
      <c r="A46" s="17" t="s">
        <v>36</v>
      </c>
      <c r="B46" s="121"/>
      <c r="C46" s="121"/>
      <c r="D46" s="121"/>
      <c r="E46" s="121"/>
      <c r="F46" s="12"/>
      <c r="G46" s="13"/>
      <c r="H46" s="36"/>
      <c r="I46" s="15"/>
      <c r="J46" s="16"/>
      <c r="K46" s="22"/>
    </row>
    <row r="47" spans="1:11" ht="14.25">
      <c r="A47" s="17" t="s">
        <v>37</v>
      </c>
      <c r="B47" s="121">
        <v>64.6590572851806</v>
      </c>
      <c r="C47" s="121">
        <v>145.311558830047</v>
      </c>
      <c r="D47" s="121">
        <v>180.147514589412</v>
      </c>
      <c r="E47" s="121">
        <v>206.597154077339</v>
      </c>
      <c r="F47" s="12">
        <v>177.352075832266</v>
      </c>
      <c r="G47" s="13">
        <v>0.872579406906329</v>
      </c>
      <c r="H47" s="36">
        <v>1.4728719412226565</v>
      </c>
      <c r="I47" s="15">
        <v>0</v>
      </c>
      <c r="J47" s="16">
        <v>0.3490317627625316</v>
      </c>
      <c r="K47" s="22">
        <v>17</v>
      </c>
    </row>
    <row r="48" spans="1:11" ht="14.25">
      <c r="A48" s="17" t="s">
        <v>38</v>
      </c>
      <c r="B48" s="121"/>
      <c r="C48" s="121"/>
      <c r="D48" s="121"/>
      <c r="E48" s="121"/>
      <c r="F48" s="12"/>
      <c r="G48" s="13"/>
      <c r="H48" s="36"/>
      <c r="I48" s="15"/>
      <c r="J48" s="16"/>
      <c r="K48" s="22"/>
    </row>
    <row r="49" spans="1:11" ht="18.75" customHeight="1">
      <c r="A49" s="17" t="s">
        <v>40</v>
      </c>
      <c r="B49" s="41">
        <v>64.6590572851806</v>
      </c>
      <c r="C49" s="41">
        <v>100.410392973245</v>
      </c>
      <c r="D49" s="41">
        <v>74.4199145400594</v>
      </c>
      <c r="E49" s="41">
        <v>68.7494189054726</v>
      </c>
      <c r="F49" s="18">
        <v>88.05367083792571</v>
      </c>
      <c r="G49" s="19"/>
      <c r="H49" s="20">
        <v>0.806396704961332</v>
      </c>
      <c r="I49" s="20"/>
      <c r="J49" s="20"/>
      <c r="K49" s="22"/>
    </row>
    <row r="50" spans="1:11" ht="18.75" customHeight="1">
      <c r="A50" s="17" t="s">
        <v>41</v>
      </c>
      <c r="B50" s="41">
        <v>818.250984204877</v>
      </c>
      <c r="C50" s="41">
        <v>818.26791211617</v>
      </c>
      <c r="D50" s="41">
        <v>772.835479567308</v>
      </c>
      <c r="E50" s="41">
        <v>775.505965157832</v>
      </c>
      <c r="F50" s="18">
        <v>788.86978561377</v>
      </c>
      <c r="G50" s="19"/>
      <c r="H50" s="20">
        <v>1.4728719412226565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23" top="0.75" bottom="0.75" header="0.3" footer="0.3"/>
  <pageSetup horizontalDpi="600" verticalDpi="600" orientation="landscape" paperSize="9" scale="61" r:id="rId3"/>
  <legacyDrawing r:id="rId2"/>
  <oleObjects>
    <oleObject progId="Equation.3" shapeId="1459079" r:id="rId1"/>
  </oleObject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125" style="2" customWidth="1"/>
    <col min="2" max="2" width="17.75390625" style="3" customWidth="1"/>
    <col min="3" max="5" width="17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2" customHeight="1">
      <c r="A1" s="188" t="s">
        <v>47</v>
      </c>
      <c r="B1" s="189" t="s">
        <v>150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63.75" customHeight="1">
      <c r="A3" s="30" t="s">
        <v>83</v>
      </c>
      <c r="B3" s="141" t="s">
        <v>146</v>
      </c>
      <c r="C3" s="141" t="s">
        <v>146</v>
      </c>
      <c r="D3" s="141" t="s">
        <v>146</v>
      </c>
      <c r="E3" s="141" t="s">
        <v>146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21">
        <v>123.6</v>
      </c>
      <c r="C4" s="121">
        <v>123.4</v>
      </c>
      <c r="D4" s="121">
        <v>101.8</v>
      </c>
      <c r="E4" s="121">
        <v>75.8</v>
      </c>
      <c r="F4" s="12">
        <v>100.33333333333333</v>
      </c>
      <c r="G4" s="13">
        <v>0.6047611527176308</v>
      </c>
      <c r="H4" s="14">
        <v>0.849604710509279</v>
      </c>
      <c r="I4" s="15">
        <v>1</v>
      </c>
      <c r="J4" s="16">
        <v>0.8419044610870523</v>
      </c>
      <c r="K4" s="22">
        <v>1</v>
      </c>
    </row>
    <row r="5" spans="1:11" ht="14.25">
      <c r="A5" s="11" t="s">
        <v>43</v>
      </c>
      <c r="B5" s="121">
        <v>36.6</v>
      </c>
      <c r="C5" s="121">
        <v>36.7</v>
      </c>
      <c r="D5" s="121">
        <v>35.4</v>
      </c>
      <c r="E5" s="121">
        <v>38.7</v>
      </c>
      <c r="F5" s="12">
        <v>36.93333333333333</v>
      </c>
      <c r="G5" s="13">
        <v>1</v>
      </c>
      <c r="H5" s="14">
        <v>1.0187711232903758</v>
      </c>
      <c r="I5" s="15">
        <v>0.09712862175455429</v>
      </c>
      <c r="J5" s="16">
        <v>0.4582771730527326</v>
      </c>
      <c r="K5" s="22">
        <v>24</v>
      </c>
    </row>
    <row r="6" spans="1:11" ht="14.25">
      <c r="A6" s="11" t="s">
        <v>44</v>
      </c>
      <c r="B6" s="121">
        <v>40.24</v>
      </c>
      <c r="C6" s="121">
        <v>43.93</v>
      </c>
      <c r="D6" s="121">
        <v>41.51</v>
      </c>
      <c r="E6" s="121">
        <v>44.87</v>
      </c>
      <c r="F6" s="12">
        <v>43.43666666666667</v>
      </c>
      <c r="G6" s="13">
        <v>0.9594578869059989</v>
      </c>
      <c r="H6" s="14">
        <v>1.0369696185760722</v>
      </c>
      <c r="I6" s="15">
        <v>0</v>
      </c>
      <c r="J6" s="16">
        <v>0.38378315476239955</v>
      </c>
      <c r="K6" s="22">
        <v>34</v>
      </c>
    </row>
    <row r="7" spans="1:11" ht="14.25">
      <c r="A7" s="11" t="s">
        <v>45</v>
      </c>
      <c r="B7" s="121">
        <v>39.42</v>
      </c>
      <c r="C7" s="121">
        <v>38.8</v>
      </c>
      <c r="D7" s="121">
        <v>38.71</v>
      </c>
      <c r="E7" s="121">
        <v>37.51</v>
      </c>
      <c r="F7" s="12">
        <v>38.339999999999996</v>
      </c>
      <c r="G7" s="13">
        <v>0.9912307679519895</v>
      </c>
      <c r="H7" s="14">
        <v>0.983581039092615</v>
      </c>
      <c r="I7" s="15">
        <v>0.28494439025062723</v>
      </c>
      <c r="J7" s="16">
        <v>0.5674589413311721</v>
      </c>
      <c r="K7" s="22">
        <v>13</v>
      </c>
    </row>
    <row r="8" spans="1:11" ht="14.25">
      <c r="A8" s="11" t="s">
        <v>46</v>
      </c>
      <c r="B8" s="121">
        <v>58.5</v>
      </c>
      <c r="C8" s="121">
        <v>58.68</v>
      </c>
      <c r="D8" s="121">
        <v>54.06</v>
      </c>
      <c r="E8" s="121">
        <v>48.38</v>
      </c>
      <c r="F8" s="12">
        <v>53.70666666666667</v>
      </c>
      <c r="G8" s="13">
        <v>0.8954341808872301</v>
      </c>
      <c r="H8" s="14">
        <v>0.9386492395621994</v>
      </c>
      <c r="I8" s="15">
        <v>0.5247534345055844</v>
      </c>
      <c r="J8" s="16">
        <v>0.6730257330582428</v>
      </c>
      <c r="K8" s="22">
        <v>5</v>
      </c>
    </row>
    <row r="9" spans="1:11" ht="14.25">
      <c r="A9" s="17" t="s">
        <v>39</v>
      </c>
      <c r="B9" s="121">
        <v>50.45</v>
      </c>
      <c r="C9" s="121">
        <v>49.87</v>
      </c>
      <c r="D9" s="121">
        <v>45.94</v>
      </c>
      <c r="E9" s="121">
        <v>43.7</v>
      </c>
      <c r="F9" s="12">
        <v>46.50333333333333</v>
      </c>
      <c r="G9" s="13">
        <v>0.9403401298345068</v>
      </c>
      <c r="H9" s="14">
        <v>0.953249871640231</v>
      </c>
      <c r="I9" s="15">
        <v>0.4468272516964391</v>
      </c>
      <c r="J9" s="16">
        <v>0.6442324029516662</v>
      </c>
      <c r="K9" s="22">
        <v>8</v>
      </c>
    </row>
    <row r="10" spans="1:11" ht="14.25">
      <c r="A10" s="17" t="s">
        <v>1</v>
      </c>
      <c r="B10" s="121">
        <v>84.6</v>
      </c>
      <c r="C10" s="121">
        <v>92.4</v>
      </c>
      <c r="D10" s="121">
        <v>83.36</v>
      </c>
      <c r="E10" s="121">
        <v>82.95</v>
      </c>
      <c r="F10" s="12">
        <v>86.23666666666668</v>
      </c>
      <c r="G10" s="13">
        <v>0.6926404947343047</v>
      </c>
      <c r="H10" s="14">
        <v>0.9934560885999767</v>
      </c>
      <c r="I10" s="15">
        <v>0.23223948617199686</v>
      </c>
      <c r="J10" s="16">
        <v>0.41639988959692</v>
      </c>
      <c r="K10" s="22">
        <v>29</v>
      </c>
    </row>
    <row r="11" spans="1:11" ht="14.25">
      <c r="A11" s="17" t="s">
        <v>2</v>
      </c>
      <c r="B11" s="121">
        <v>131</v>
      </c>
      <c r="C11" s="121">
        <v>135</v>
      </c>
      <c r="D11" s="121">
        <v>137</v>
      </c>
      <c r="E11" s="121">
        <v>126</v>
      </c>
      <c r="F11" s="12">
        <v>132.66666666666666</v>
      </c>
      <c r="G11" s="13">
        <v>0.4031934966377685</v>
      </c>
      <c r="H11" s="14">
        <v>0.9871119658386341</v>
      </c>
      <c r="I11" s="15">
        <v>0.26609920316383057</v>
      </c>
      <c r="J11" s="16">
        <v>0.3209369205534057</v>
      </c>
      <c r="K11" s="22">
        <v>41</v>
      </c>
    </row>
    <row r="12" spans="1:11" ht="14.25">
      <c r="A12" s="17" t="s">
        <v>3</v>
      </c>
      <c r="B12" s="121">
        <v>67</v>
      </c>
      <c r="C12" s="121">
        <v>66</v>
      </c>
      <c r="D12" s="121">
        <v>65</v>
      </c>
      <c r="E12" s="121">
        <v>64</v>
      </c>
      <c r="F12" s="12">
        <v>65</v>
      </c>
      <c r="G12" s="13">
        <v>0.8250309624543876</v>
      </c>
      <c r="H12" s="14">
        <v>0.9848461475960543</v>
      </c>
      <c r="I12" s="15">
        <v>0.27819228006899005</v>
      </c>
      <c r="J12" s="16">
        <v>0.49692775302314907</v>
      </c>
      <c r="K12" s="22">
        <v>19</v>
      </c>
    </row>
    <row r="13" spans="1:11" ht="14.25">
      <c r="A13" s="17" t="s">
        <v>4</v>
      </c>
      <c r="B13" s="121">
        <v>102.09</v>
      </c>
      <c r="C13" s="121">
        <v>90.57</v>
      </c>
      <c r="D13" s="121">
        <v>83.2</v>
      </c>
      <c r="E13" s="121">
        <v>88.68</v>
      </c>
      <c r="F13" s="12">
        <v>87.48333333333333</v>
      </c>
      <c r="G13" s="13">
        <v>0.6848687108813286</v>
      </c>
      <c r="H13" s="14">
        <v>0.9541445197390707</v>
      </c>
      <c r="I13" s="15">
        <v>0.44205235490242084</v>
      </c>
      <c r="J13" s="16">
        <v>0.5391788972939839</v>
      </c>
      <c r="K13" s="22">
        <v>14</v>
      </c>
    </row>
    <row r="14" spans="1:11" ht="14.25">
      <c r="A14" s="17" t="s">
        <v>5</v>
      </c>
      <c r="B14" s="121">
        <v>94.976</v>
      </c>
      <c r="C14" s="121">
        <v>89.719</v>
      </c>
      <c r="D14" s="121">
        <v>78.61</v>
      </c>
      <c r="E14" s="121">
        <v>88.645</v>
      </c>
      <c r="F14" s="12">
        <v>85.658</v>
      </c>
      <c r="G14" s="13">
        <v>0.6962479323730124</v>
      </c>
      <c r="H14" s="14">
        <v>0.9772675008059598</v>
      </c>
      <c r="I14" s="15">
        <v>0.31864087243503103</v>
      </c>
      <c r="J14" s="16">
        <v>0.46968369641022356</v>
      </c>
      <c r="K14" s="22">
        <v>23</v>
      </c>
    </row>
    <row r="15" spans="1:11" ht="14.25">
      <c r="A15" s="17" t="s">
        <v>6</v>
      </c>
      <c r="B15" s="121">
        <v>137</v>
      </c>
      <c r="C15" s="121">
        <v>126</v>
      </c>
      <c r="D15" s="121">
        <v>125.2</v>
      </c>
      <c r="E15" s="121">
        <v>136.7</v>
      </c>
      <c r="F15" s="12">
        <v>129.29999999999998</v>
      </c>
      <c r="G15" s="13">
        <v>0.4241814690749501</v>
      </c>
      <c r="H15" s="14">
        <v>0.9992695395501497</v>
      </c>
      <c r="I15" s="15">
        <v>0.2012120594774494</v>
      </c>
      <c r="J15" s="16">
        <v>0.2903998233164497</v>
      </c>
      <c r="K15" s="22">
        <v>42</v>
      </c>
    </row>
    <row r="16" spans="1:11" ht="14.25">
      <c r="A16" s="17" t="s">
        <v>7</v>
      </c>
      <c r="B16" s="121">
        <v>95</v>
      </c>
      <c r="C16" s="121">
        <v>88.68</v>
      </c>
      <c r="D16" s="121">
        <v>79.99</v>
      </c>
      <c r="E16" s="121">
        <v>79.12</v>
      </c>
      <c r="F16" s="12">
        <v>82.59666666666668</v>
      </c>
      <c r="G16" s="13">
        <v>0.7153324411713367</v>
      </c>
      <c r="H16" s="14">
        <v>0.940851087211878</v>
      </c>
      <c r="I16" s="15">
        <v>0.5130017800874916</v>
      </c>
      <c r="J16" s="16">
        <v>0.5939340445210297</v>
      </c>
      <c r="K16" s="22">
        <v>11</v>
      </c>
    </row>
    <row r="17" spans="1:11" ht="14.25">
      <c r="A17" s="17" t="s">
        <v>8</v>
      </c>
      <c r="B17" s="121">
        <v>87</v>
      </c>
      <c r="C17" s="121">
        <v>84</v>
      </c>
      <c r="D17" s="121">
        <v>79</v>
      </c>
      <c r="E17" s="121">
        <v>77</v>
      </c>
      <c r="F17" s="12">
        <v>80</v>
      </c>
      <c r="G17" s="13">
        <v>0.7315201941699153</v>
      </c>
      <c r="H17" s="14">
        <v>0.9601162588022288</v>
      </c>
      <c r="I17" s="15">
        <v>0.4101801162597966</v>
      </c>
      <c r="J17" s="16">
        <v>0.5387161474238441</v>
      </c>
      <c r="K17" s="22">
        <v>15</v>
      </c>
    </row>
    <row r="18" spans="1:11" ht="14.25">
      <c r="A18" s="17" t="s">
        <v>9</v>
      </c>
      <c r="B18" s="121">
        <v>136.7</v>
      </c>
      <c r="C18" s="121">
        <v>138.9</v>
      </c>
      <c r="D18" s="121">
        <v>141.1</v>
      </c>
      <c r="E18" s="121">
        <v>139.6</v>
      </c>
      <c r="F18" s="12">
        <v>139.86666666666667</v>
      </c>
      <c r="G18" s="13">
        <v>0.3583083278612217</v>
      </c>
      <c r="H18" s="14">
        <v>1.0070220217830623</v>
      </c>
      <c r="I18" s="15">
        <v>0.15983567628541154</v>
      </c>
      <c r="J18" s="16">
        <v>0.2392247369157356</v>
      </c>
      <c r="K18" s="22">
        <v>45</v>
      </c>
    </row>
    <row r="19" spans="1:11" ht="14.25">
      <c r="A19" s="17" t="s">
        <v>10</v>
      </c>
      <c r="B19" s="121">
        <v>74.779</v>
      </c>
      <c r="C19" s="121">
        <v>77.128</v>
      </c>
      <c r="D19" s="121">
        <v>74.07</v>
      </c>
      <c r="E19" s="121">
        <v>62.8</v>
      </c>
      <c r="F19" s="12">
        <v>71.33266666666667</v>
      </c>
      <c r="G19" s="13">
        <v>0.7855527941017564</v>
      </c>
      <c r="H19" s="14">
        <v>0.9434668897362672</v>
      </c>
      <c r="I19" s="15">
        <v>0.499040774521515</v>
      </c>
      <c r="J19" s="16">
        <v>0.6136455823536116</v>
      </c>
      <c r="K19" s="22">
        <v>10</v>
      </c>
    </row>
    <row r="20" spans="1:11" ht="14.25">
      <c r="A20" s="17" t="s">
        <v>11</v>
      </c>
      <c r="B20" s="121">
        <v>74</v>
      </c>
      <c r="C20" s="121">
        <v>74</v>
      </c>
      <c r="D20" s="121">
        <v>74</v>
      </c>
      <c r="E20" s="121">
        <v>74</v>
      </c>
      <c r="F20" s="12">
        <v>74</v>
      </c>
      <c r="G20" s="13">
        <v>0.7689245014837042</v>
      </c>
      <c r="H20" s="14">
        <v>1</v>
      </c>
      <c r="I20" s="15">
        <v>0.1973134615095212</v>
      </c>
      <c r="J20" s="16">
        <v>0.42595787749919445</v>
      </c>
      <c r="K20" s="22">
        <v>28</v>
      </c>
    </row>
    <row r="21" spans="1:11" ht="14.25">
      <c r="A21" s="17" t="s">
        <v>12</v>
      </c>
      <c r="B21" s="121">
        <v>55.3</v>
      </c>
      <c r="C21" s="121">
        <v>62.4</v>
      </c>
      <c r="D21" s="121">
        <v>57.7</v>
      </c>
      <c r="E21" s="121">
        <v>56.2</v>
      </c>
      <c r="F21" s="12">
        <v>58.76666666666667</v>
      </c>
      <c r="G21" s="13">
        <v>0.8638898817192682</v>
      </c>
      <c r="H21" s="14">
        <v>1.0053957878997137</v>
      </c>
      <c r="I21" s="15">
        <v>0.16851517715954994</v>
      </c>
      <c r="J21" s="16">
        <v>0.4466650589834372</v>
      </c>
      <c r="K21" s="22">
        <v>26</v>
      </c>
    </row>
    <row r="22" spans="1:11" ht="14.25">
      <c r="A22" s="17" t="s">
        <v>13</v>
      </c>
      <c r="B22" s="121">
        <v>110.796</v>
      </c>
      <c r="C22" s="121">
        <v>97.072</v>
      </c>
      <c r="D22" s="121">
        <v>88.479</v>
      </c>
      <c r="E22" s="121">
        <v>85.552</v>
      </c>
      <c r="F22" s="12">
        <v>90.36766666666666</v>
      </c>
      <c r="G22" s="13">
        <v>0.6668876291487611</v>
      </c>
      <c r="H22" s="14">
        <v>0.9174210380840397</v>
      </c>
      <c r="I22" s="15">
        <v>0.6380521396750287</v>
      </c>
      <c r="J22" s="16">
        <v>0.6495863354645217</v>
      </c>
      <c r="K22" s="22">
        <v>6</v>
      </c>
    </row>
    <row r="23" spans="1:11" ht="14.25">
      <c r="A23" s="17" t="s">
        <v>14</v>
      </c>
      <c r="B23" s="121">
        <v>78</v>
      </c>
      <c r="C23" s="121">
        <v>88</v>
      </c>
      <c r="D23" s="121">
        <v>81</v>
      </c>
      <c r="E23" s="121">
        <v>82</v>
      </c>
      <c r="F23" s="12">
        <v>83.66666666666667</v>
      </c>
      <c r="G23" s="13">
        <v>0.7086620063670444</v>
      </c>
      <c r="H23" s="14">
        <v>1.016809862294489</v>
      </c>
      <c r="I23" s="15">
        <v>0.10759622220398113</v>
      </c>
      <c r="J23" s="16">
        <v>0.34802253586920645</v>
      </c>
      <c r="K23" s="22">
        <v>39</v>
      </c>
    </row>
    <row r="24" spans="1:11" ht="14.25">
      <c r="A24" s="17" t="s">
        <v>15</v>
      </c>
      <c r="B24" s="121">
        <v>93.2</v>
      </c>
      <c r="C24" s="121">
        <v>90.7</v>
      </c>
      <c r="D24" s="121">
        <v>89.6</v>
      </c>
      <c r="E24" s="121">
        <v>97.4</v>
      </c>
      <c r="F24" s="12">
        <v>92.56666666666666</v>
      </c>
      <c r="G24" s="13">
        <v>0.6531789505182575</v>
      </c>
      <c r="H24" s="14">
        <v>1.0148012998676155</v>
      </c>
      <c r="I24" s="15">
        <v>0.11831627884424324</v>
      </c>
      <c r="J24" s="16">
        <v>0.33226134751384895</v>
      </c>
      <c r="K24" s="22">
        <v>40</v>
      </c>
    </row>
    <row r="25" spans="1:11" ht="14.25">
      <c r="A25" s="17" t="s">
        <v>16</v>
      </c>
      <c r="B25" s="121">
        <v>76.5</v>
      </c>
      <c r="C25" s="121">
        <v>51.3</v>
      </c>
      <c r="D25" s="121">
        <v>54.7</v>
      </c>
      <c r="E25" s="121">
        <v>54.7</v>
      </c>
      <c r="F25" s="12">
        <v>53.56666666666666</v>
      </c>
      <c r="G25" s="13">
        <v>0.8963069480578852</v>
      </c>
      <c r="H25" s="14">
        <v>0.8942150269015842</v>
      </c>
      <c r="I25" s="15">
        <v>0.7619067687082463</v>
      </c>
      <c r="J25" s="16">
        <v>0.8156668404481018</v>
      </c>
      <c r="K25" s="22">
        <v>2</v>
      </c>
    </row>
    <row r="26" spans="1:11" ht="14.25">
      <c r="A26" s="17" t="s">
        <v>17</v>
      </c>
      <c r="B26" s="121">
        <v>85</v>
      </c>
      <c r="C26" s="121">
        <v>85</v>
      </c>
      <c r="D26" s="121">
        <v>84</v>
      </c>
      <c r="E26" s="121">
        <v>83</v>
      </c>
      <c r="F26" s="12">
        <v>84</v>
      </c>
      <c r="G26" s="13">
        <v>0.7065839892940561</v>
      </c>
      <c r="H26" s="14">
        <v>0.9920945309927641</v>
      </c>
      <c r="I26" s="15">
        <v>0.23950636245774826</v>
      </c>
      <c r="J26" s="16">
        <v>0.42633741319227136</v>
      </c>
      <c r="K26" s="22">
        <v>27</v>
      </c>
    </row>
    <row r="27" spans="1:11" ht="14.25">
      <c r="A27" s="17" t="s">
        <v>18</v>
      </c>
      <c r="B27" s="121">
        <v>83.9</v>
      </c>
      <c r="C27" s="121">
        <v>80.7</v>
      </c>
      <c r="D27" s="121">
        <v>84.4</v>
      </c>
      <c r="E27" s="121">
        <v>85.9</v>
      </c>
      <c r="F27" s="12">
        <v>83.66666666666667</v>
      </c>
      <c r="G27" s="13">
        <v>0.7086620063670444</v>
      </c>
      <c r="H27" s="14">
        <v>1.0078836521225718</v>
      </c>
      <c r="I27" s="15">
        <v>0.15523700117383557</v>
      </c>
      <c r="J27" s="16">
        <v>0.3766070032511191</v>
      </c>
      <c r="K27" s="22">
        <v>35</v>
      </c>
    </row>
    <row r="28" spans="1:11" ht="14.25">
      <c r="A28" s="17" t="s">
        <v>19</v>
      </c>
      <c r="B28" s="121">
        <v>95.53</v>
      </c>
      <c r="C28" s="121">
        <v>95.51</v>
      </c>
      <c r="D28" s="121">
        <v>94.82</v>
      </c>
      <c r="E28" s="121">
        <v>94.3</v>
      </c>
      <c r="F28" s="12">
        <v>94.87666666666667</v>
      </c>
      <c r="G28" s="13">
        <v>0.6387782922024487</v>
      </c>
      <c r="H28" s="14">
        <v>0.9956896016677186</v>
      </c>
      <c r="I28" s="15">
        <v>0.2203188277584925</v>
      </c>
      <c r="J28" s="16">
        <v>0.387702613536075</v>
      </c>
      <c r="K28" s="22">
        <v>33</v>
      </c>
    </row>
    <row r="29" spans="1:11" ht="14.25">
      <c r="A29" s="17" t="s">
        <v>20</v>
      </c>
      <c r="B29" s="121">
        <v>61</v>
      </c>
      <c r="C29" s="121">
        <v>62.4</v>
      </c>
      <c r="D29" s="121">
        <v>65.7</v>
      </c>
      <c r="E29" s="121">
        <v>65.6</v>
      </c>
      <c r="F29" s="12">
        <v>64.56666666666668</v>
      </c>
      <c r="G29" s="13">
        <v>0.8277323846492723</v>
      </c>
      <c r="H29" s="14">
        <v>1.0245299724202874</v>
      </c>
      <c r="I29" s="15">
        <v>0.06639261473311839</v>
      </c>
      <c r="J29" s="16">
        <v>0.37092852269958</v>
      </c>
      <c r="K29" s="22">
        <v>37</v>
      </c>
    </row>
    <row r="30" spans="1:11" ht="14.25">
      <c r="A30" s="17" t="s">
        <v>21</v>
      </c>
      <c r="B30" s="121">
        <v>100.9</v>
      </c>
      <c r="C30" s="121">
        <v>81.7</v>
      </c>
      <c r="D30" s="121">
        <v>77</v>
      </c>
      <c r="E30" s="121">
        <v>72</v>
      </c>
      <c r="F30" s="12">
        <v>76.89999999999999</v>
      </c>
      <c r="G30" s="13">
        <v>0.7508457529487063</v>
      </c>
      <c r="H30" s="14">
        <v>0.893608127429618</v>
      </c>
      <c r="I30" s="15">
        <v>0.7651458996545266</v>
      </c>
      <c r="J30" s="16">
        <v>0.7594258409721985</v>
      </c>
      <c r="K30" s="22">
        <v>4</v>
      </c>
    </row>
    <row r="31" spans="1:11" ht="14.25">
      <c r="A31" s="17" t="s">
        <v>22</v>
      </c>
      <c r="B31" s="121">
        <v>78</v>
      </c>
      <c r="C31" s="121">
        <v>74.5</v>
      </c>
      <c r="D31" s="121">
        <v>73.82</v>
      </c>
      <c r="E31" s="121">
        <v>73</v>
      </c>
      <c r="F31" s="12">
        <v>73.77333333333333</v>
      </c>
      <c r="G31" s="13">
        <v>0.7703375530933363</v>
      </c>
      <c r="H31" s="14">
        <v>0.9781589187742934</v>
      </c>
      <c r="I31" s="15">
        <v>0.313883215424809</v>
      </c>
      <c r="J31" s="16">
        <v>0.49646495049221995</v>
      </c>
      <c r="K31" s="22">
        <v>20</v>
      </c>
    </row>
    <row r="32" spans="1:11" ht="14.25">
      <c r="A32" s="17" t="s">
        <v>23</v>
      </c>
      <c r="B32" s="121">
        <v>150.008</v>
      </c>
      <c r="C32" s="121">
        <v>135.102</v>
      </c>
      <c r="D32" s="121">
        <v>115.31</v>
      </c>
      <c r="E32" s="121">
        <v>114.417</v>
      </c>
      <c r="F32" s="12">
        <v>121.60966666666667</v>
      </c>
      <c r="G32" s="13">
        <v>0.47212340096586236</v>
      </c>
      <c r="H32" s="14">
        <v>0.9136756381070086</v>
      </c>
      <c r="I32" s="15">
        <v>0.6580420087261531</v>
      </c>
      <c r="J32" s="16">
        <v>0.5836745656220368</v>
      </c>
      <c r="K32" s="22">
        <v>12</v>
      </c>
    </row>
    <row r="33" spans="1:11" ht="14.25">
      <c r="A33" s="17" t="s">
        <v>24</v>
      </c>
      <c r="B33" s="121">
        <v>64.1439</v>
      </c>
      <c r="C33" s="121">
        <v>64.0209</v>
      </c>
      <c r="D33" s="121">
        <v>62.984</v>
      </c>
      <c r="E33" s="121">
        <v>45.407</v>
      </c>
      <c r="F33" s="12">
        <v>57.47063333333333</v>
      </c>
      <c r="G33" s="13">
        <v>0.8719694199007539</v>
      </c>
      <c r="H33" s="14">
        <v>0.891228670574517</v>
      </c>
      <c r="I33" s="15">
        <v>0.7778454861440774</v>
      </c>
      <c r="J33" s="16">
        <v>0.8154950596467481</v>
      </c>
      <c r="K33" s="22">
        <v>3</v>
      </c>
    </row>
    <row r="34" spans="1:11" ht="14.25">
      <c r="A34" s="17" t="s">
        <v>25</v>
      </c>
      <c r="B34" s="121">
        <v>73.2</v>
      </c>
      <c r="C34" s="121">
        <v>77.7</v>
      </c>
      <c r="D34" s="121">
        <v>78.5</v>
      </c>
      <c r="E34" s="121">
        <v>75.3</v>
      </c>
      <c r="F34" s="12">
        <v>77.16666666666667</v>
      </c>
      <c r="G34" s="13">
        <v>0.7491833392903156</v>
      </c>
      <c r="H34" s="14">
        <v>1.00947282379341</v>
      </c>
      <c r="I34" s="15">
        <v>0.14675530795158204</v>
      </c>
      <c r="J34" s="16">
        <v>0.38772652048707545</v>
      </c>
      <c r="K34" s="22">
        <v>32</v>
      </c>
    </row>
    <row r="35" spans="1:11" ht="14.25">
      <c r="A35" s="17" t="s">
        <v>26</v>
      </c>
      <c r="B35" s="121">
        <v>111.97</v>
      </c>
      <c r="C35" s="121">
        <v>110</v>
      </c>
      <c r="D35" s="121">
        <v>108</v>
      </c>
      <c r="E35" s="121">
        <v>105.45</v>
      </c>
      <c r="F35" s="12">
        <v>107.81666666666666</v>
      </c>
      <c r="G35" s="13">
        <v>0.558109669429044</v>
      </c>
      <c r="H35" s="14">
        <v>0.9802006103944992</v>
      </c>
      <c r="I35" s="15">
        <v>0.3029863423589198</v>
      </c>
      <c r="J35" s="16">
        <v>0.40503567318696954</v>
      </c>
      <c r="K35" s="22">
        <v>30</v>
      </c>
    </row>
    <row r="36" spans="1:11" ht="14.25">
      <c r="A36" s="17" t="s">
        <v>27</v>
      </c>
      <c r="B36" s="121">
        <v>124.9</v>
      </c>
      <c r="C36" s="121">
        <v>121.3</v>
      </c>
      <c r="D36" s="121">
        <v>121.3</v>
      </c>
      <c r="E36" s="121">
        <v>117.9</v>
      </c>
      <c r="F36" s="12">
        <v>120.16666666666667</v>
      </c>
      <c r="G36" s="13">
        <v>0.48111913687482855</v>
      </c>
      <c r="H36" s="14">
        <v>0.9809580954075396</v>
      </c>
      <c r="I36" s="15">
        <v>0.29894350946744597</v>
      </c>
      <c r="J36" s="16">
        <v>0.371813760430399</v>
      </c>
      <c r="K36" s="22">
        <v>36</v>
      </c>
    </row>
    <row r="37" spans="1:11" ht="14.25">
      <c r="A37" s="17" t="s">
        <v>28</v>
      </c>
      <c r="B37" s="121">
        <v>212.27</v>
      </c>
      <c r="C37" s="121">
        <v>213.239</v>
      </c>
      <c r="D37" s="121">
        <v>197.789</v>
      </c>
      <c r="E37" s="121">
        <v>181</v>
      </c>
      <c r="F37" s="12">
        <v>197.34266666666667</v>
      </c>
      <c r="G37" s="13">
        <v>0</v>
      </c>
      <c r="H37" s="14">
        <v>0.948265575844999</v>
      </c>
      <c r="I37" s="15">
        <v>0.4734293291433809</v>
      </c>
      <c r="J37" s="16">
        <v>0.2840575974860285</v>
      </c>
      <c r="K37" s="22">
        <v>43</v>
      </c>
    </row>
    <row r="38" spans="1:11" ht="14.25">
      <c r="A38" s="17" t="s">
        <v>29</v>
      </c>
      <c r="B38" s="121">
        <v>104.7</v>
      </c>
      <c r="C38" s="121">
        <v>84</v>
      </c>
      <c r="D38" s="121">
        <v>59.2</v>
      </c>
      <c r="E38" s="121">
        <v>93.7</v>
      </c>
      <c r="F38" s="12">
        <v>78.96666666666667</v>
      </c>
      <c r="G38" s="13">
        <v>0.737962047096179</v>
      </c>
      <c r="H38" s="14">
        <v>0.9636758370488971</v>
      </c>
      <c r="I38" s="15">
        <v>0.3911820109934713</v>
      </c>
      <c r="J38" s="16">
        <v>0.5298940254345543</v>
      </c>
      <c r="K38" s="22">
        <v>16</v>
      </c>
    </row>
    <row r="39" spans="1:11" ht="14.25">
      <c r="A39" s="17" t="s">
        <v>0</v>
      </c>
      <c r="B39" s="121">
        <v>81.199</v>
      </c>
      <c r="C39" s="121">
        <v>78.154</v>
      </c>
      <c r="D39" s="121">
        <v>75.69</v>
      </c>
      <c r="E39" s="121">
        <v>75.35</v>
      </c>
      <c r="F39" s="12">
        <v>76.398</v>
      </c>
      <c r="G39" s="13">
        <v>0.7539752466606267</v>
      </c>
      <c r="H39" s="14">
        <v>0.9753882628776476</v>
      </c>
      <c r="I39" s="15">
        <v>0.3286707011137413</v>
      </c>
      <c r="J39" s="16">
        <v>0.49879251933249547</v>
      </c>
      <c r="K39" s="22">
        <v>18</v>
      </c>
    </row>
    <row r="40" spans="1:11" ht="14.25">
      <c r="A40" s="17" t="s">
        <v>30</v>
      </c>
      <c r="B40" s="121">
        <v>122</v>
      </c>
      <c r="C40" s="121">
        <v>108</v>
      </c>
      <c r="D40" s="121">
        <v>105.987</v>
      </c>
      <c r="E40" s="121">
        <v>105.748</v>
      </c>
      <c r="F40" s="12">
        <v>106.57833333333333</v>
      </c>
      <c r="G40" s="13">
        <v>0.5658295028551955</v>
      </c>
      <c r="H40" s="14">
        <v>0.9534635840861875</v>
      </c>
      <c r="I40" s="15">
        <v>0.44568663017791926</v>
      </c>
      <c r="J40" s="16">
        <v>0.49374377924882973</v>
      </c>
      <c r="K40" s="22">
        <v>21</v>
      </c>
    </row>
    <row r="41" spans="1:11" ht="14.25">
      <c r="A41" s="17" t="s">
        <v>31</v>
      </c>
      <c r="B41" s="121">
        <v>160.198</v>
      </c>
      <c r="C41" s="121">
        <v>153.099</v>
      </c>
      <c r="D41" s="121">
        <v>153.1</v>
      </c>
      <c r="E41" s="121">
        <v>154.758</v>
      </c>
      <c r="F41" s="12">
        <v>153.65233333333333</v>
      </c>
      <c r="G41" s="13">
        <v>0.2723677757736458</v>
      </c>
      <c r="H41" s="14">
        <v>0.98855007388909</v>
      </c>
      <c r="I41" s="15">
        <v>0.25842376348147983</v>
      </c>
      <c r="J41" s="16">
        <v>0.2640013683983462</v>
      </c>
      <c r="K41" s="22">
        <v>44</v>
      </c>
    </row>
    <row r="42" spans="1:11" ht="14.25">
      <c r="A42" s="17" t="s">
        <v>32</v>
      </c>
      <c r="B42" s="121">
        <v>90.099</v>
      </c>
      <c r="C42" s="121">
        <v>89.5</v>
      </c>
      <c r="D42" s="121">
        <v>89.299</v>
      </c>
      <c r="E42" s="121">
        <v>89</v>
      </c>
      <c r="F42" s="12">
        <v>89.26633333333332</v>
      </c>
      <c r="G42" s="13">
        <v>0.6737533975579144</v>
      </c>
      <c r="H42" s="14">
        <v>0.9959174576466854</v>
      </c>
      <c r="I42" s="15">
        <v>0.21910271967658013</v>
      </c>
      <c r="J42" s="16">
        <v>0.4009629908291139</v>
      </c>
      <c r="K42" s="22">
        <v>31</v>
      </c>
    </row>
    <row r="43" spans="1:11" ht="14.25">
      <c r="A43" s="17" t="s">
        <v>33</v>
      </c>
      <c r="B43" s="121">
        <v>133.89</v>
      </c>
      <c r="C43" s="121">
        <v>129.89</v>
      </c>
      <c r="D43" s="121">
        <v>110.6</v>
      </c>
      <c r="E43" s="121">
        <v>113.489</v>
      </c>
      <c r="F43" s="12">
        <v>117.993</v>
      </c>
      <c r="G43" s="13">
        <v>0.4946698862077851</v>
      </c>
      <c r="H43" s="14">
        <v>0.9463865131294531</v>
      </c>
      <c r="I43" s="15">
        <v>0.48345822268024363</v>
      </c>
      <c r="J43" s="16">
        <v>0.48794288809126024</v>
      </c>
      <c r="K43" s="22">
        <v>22</v>
      </c>
    </row>
    <row r="44" spans="1:11" ht="14.25">
      <c r="A44" s="17" t="s">
        <v>34</v>
      </c>
      <c r="B44" s="121">
        <v>103.2</v>
      </c>
      <c r="C44" s="121">
        <v>103.1</v>
      </c>
      <c r="D44" s="121">
        <v>103.6</v>
      </c>
      <c r="E44" s="121">
        <v>103.412</v>
      </c>
      <c r="F44" s="12">
        <v>103.37066666666665</v>
      </c>
      <c r="G44" s="13">
        <v>0.5858262611485617</v>
      </c>
      <c r="H44" s="14">
        <v>1.0006842861675995</v>
      </c>
      <c r="I44" s="15">
        <v>0.1936613039381814</v>
      </c>
      <c r="J44" s="16">
        <v>0.3505272868223336</v>
      </c>
      <c r="K44" s="22">
        <v>38</v>
      </c>
    </row>
    <row r="45" spans="1:11" ht="14.25">
      <c r="A45" s="17" t="s">
        <v>35</v>
      </c>
      <c r="B45" s="121">
        <v>97.599</v>
      </c>
      <c r="C45" s="121">
        <v>89.336</v>
      </c>
      <c r="D45" s="121">
        <v>79.244</v>
      </c>
      <c r="E45" s="121">
        <v>77.141</v>
      </c>
      <c r="F45" s="12">
        <v>81.907</v>
      </c>
      <c r="G45" s="13">
        <v>0.7196318584953495</v>
      </c>
      <c r="H45" s="14">
        <v>0.9245845503584171</v>
      </c>
      <c r="I45" s="15">
        <v>0.5998191944117476</v>
      </c>
      <c r="J45" s="16">
        <v>0.6477442600451884</v>
      </c>
      <c r="K45" s="22">
        <v>7</v>
      </c>
    </row>
    <row r="46" spans="1:11" ht="14.25">
      <c r="A46" s="17" t="s">
        <v>36</v>
      </c>
      <c r="B46" s="121">
        <v>46.2</v>
      </c>
      <c r="C46" s="121">
        <v>49.04</v>
      </c>
      <c r="D46" s="121">
        <v>47.05</v>
      </c>
      <c r="E46" s="121">
        <v>45.7</v>
      </c>
      <c r="F46" s="12">
        <v>47.26333333333333</v>
      </c>
      <c r="G46" s="13">
        <v>0.9356022509080936</v>
      </c>
      <c r="H46" s="14">
        <v>0.9963794034938972</v>
      </c>
      <c r="I46" s="15">
        <v>0.21663723213156375</v>
      </c>
      <c r="J46" s="16">
        <v>0.5042232396421756</v>
      </c>
      <c r="K46" s="22">
        <v>17</v>
      </c>
    </row>
    <row r="47" spans="1:11" ht="14.25">
      <c r="A47" s="17" t="s">
        <v>37</v>
      </c>
      <c r="B47" s="121">
        <v>131</v>
      </c>
      <c r="C47" s="121">
        <v>127</v>
      </c>
      <c r="D47" s="121">
        <v>120.8</v>
      </c>
      <c r="E47" s="121">
        <v>114.8</v>
      </c>
      <c r="F47" s="12">
        <v>120.86666666666667</v>
      </c>
      <c r="G47" s="13">
        <v>0.47675530102155317</v>
      </c>
      <c r="H47" s="14">
        <v>0.9569520948227747</v>
      </c>
      <c r="I47" s="15">
        <v>0.4270678249140031</v>
      </c>
      <c r="J47" s="16">
        <v>0.4469428153570231</v>
      </c>
      <c r="K47" s="22">
        <v>25</v>
      </c>
    </row>
    <row r="48" spans="1:11" ht="14.25">
      <c r="A48" s="17" t="s">
        <v>38</v>
      </c>
      <c r="B48" s="121">
        <v>46.187</v>
      </c>
      <c r="C48" s="121">
        <v>44.36</v>
      </c>
      <c r="D48" s="121">
        <v>39.817</v>
      </c>
      <c r="E48" s="121">
        <v>41.33</v>
      </c>
      <c r="F48" s="12">
        <v>41.83566666666666</v>
      </c>
      <c r="G48" s="13">
        <v>0.9694386029075615</v>
      </c>
      <c r="H48" s="14">
        <v>0.9636408832154245</v>
      </c>
      <c r="I48" s="15">
        <v>0.39136856584962487</v>
      </c>
      <c r="J48" s="16">
        <v>0.6225965806727995</v>
      </c>
      <c r="K48" s="22">
        <v>9</v>
      </c>
    </row>
    <row r="49" spans="1:11" ht="18.75" customHeight="1">
      <c r="A49" s="17" t="s">
        <v>40</v>
      </c>
      <c r="B49" s="41">
        <v>36.6</v>
      </c>
      <c r="C49" s="41">
        <v>36.7</v>
      </c>
      <c r="D49" s="44">
        <v>35.4</v>
      </c>
      <c r="E49" s="41">
        <v>37.51</v>
      </c>
      <c r="F49" s="18">
        <v>36.93333333333333</v>
      </c>
      <c r="G49" s="19"/>
      <c r="H49" s="20">
        <v>0.849604710509279</v>
      </c>
      <c r="I49" s="20"/>
      <c r="J49" s="20"/>
      <c r="K49" s="22"/>
    </row>
    <row r="50" spans="1:11" ht="18.75" customHeight="1">
      <c r="A50" s="17" t="s">
        <v>41</v>
      </c>
      <c r="B50" s="41">
        <v>212.27</v>
      </c>
      <c r="C50" s="41">
        <v>213.239</v>
      </c>
      <c r="D50" s="41">
        <v>197.789</v>
      </c>
      <c r="E50" s="41">
        <v>181</v>
      </c>
      <c r="F50" s="18">
        <v>197.34266666666667</v>
      </c>
      <c r="G50" s="19"/>
      <c r="H50" s="20">
        <v>1.0369696185760722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078" r:id="rId1"/>
  </oleObject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125" style="2" customWidth="1"/>
    <col min="2" max="2" width="19.00390625" style="3" customWidth="1"/>
    <col min="3" max="4" width="19.00390625" style="4" customWidth="1"/>
    <col min="5" max="5" width="19.00390625" style="38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7.75390625" style="2" customWidth="1"/>
    <col min="12" max="16384" width="9.125" style="2" customWidth="1"/>
  </cols>
  <sheetData>
    <row r="1" spans="1:11" ht="45.75" customHeight="1">
      <c r="A1" s="188" t="s">
        <v>47</v>
      </c>
      <c r="B1" s="189" t="s">
        <v>151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2">
        <v>2013</v>
      </c>
      <c r="C2" s="142">
        <v>2014</v>
      </c>
      <c r="D2" s="142">
        <v>2015</v>
      </c>
      <c r="E2" s="142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6.2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44">
        <v>0.27</v>
      </c>
      <c r="C4" s="144">
        <v>0.27</v>
      </c>
      <c r="D4" s="144">
        <v>0.27</v>
      </c>
      <c r="E4" s="144">
        <v>0.24</v>
      </c>
      <c r="F4" s="49">
        <v>0.26</v>
      </c>
      <c r="G4" s="13">
        <v>0.6868686868686869</v>
      </c>
      <c r="H4" s="14">
        <v>0.9614997135382722</v>
      </c>
      <c r="I4" s="15">
        <v>0.29858891463929804</v>
      </c>
      <c r="J4" s="16">
        <v>0.45390082353105354</v>
      </c>
      <c r="K4" s="22">
        <v>30</v>
      </c>
    </row>
    <row r="5" spans="1:11" ht="14.25">
      <c r="A5" s="11" t="s">
        <v>43</v>
      </c>
      <c r="B5" s="144">
        <v>0.21</v>
      </c>
      <c r="C5" s="144">
        <v>0.2</v>
      </c>
      <c r="D5" s="144">
        <v>0.2</v>
      </c>
      <c r="E5" s="144">
        <v>0.2</v>
      </c>
      <c r="F5" s="49">
        <v>0.20000000000000004</v>
      </c>
      <c r="G5" s="13">
        <v>0.7777777777777777</v>
      </c>
      <c r="H5" s="14">
        <v>0.983868146806197</v>
      </c>
      <c r="I5" s="15">
        <v>0.2609214297599196</v>
      </c>
      <c r="J5" s="16">
        <v>0.46766396896706286</v>
      </c>
      <c r="K5" s="22">
        <v>23</v>
      </c>
    </row>
    <row r="6" spans="1:11" ht="14.25">
      <c r="A6" s="11" t="s">
        <v>44</v>
      </c>
      <c r="B6" s="144">
        <v>0.24</v>
      </c>
      <c r="C6" s="144">
        <v>0.23</v>
      </c>
      <c r="D6" s="144">
        <v>0.22</v>
      </c>
      <c r="E6" s="144">
        <v>0.22</v>
      </c>
      <c r="F6" s="49">
        <v>0.22333333333333336</v>
      </c>
      <c r="G6" s="13">
        <v>0.7424242424242424</v>
      </c>
      <c r="H6" s="14">
        <v>0.9714127805419094</v>
      </c>
      <c r="I6" s="15">
        <v>0.2818957338073976</v>
      </c>
      <c r="J6" s="16">
        <v>0.46610713725413555</v>
      </c>
      <c r="K6" s="22">
        <v>25</v>
      </c>
    </row>
    <row r="7" spans="1:11" ht="14.25">
      <c r="A7" s="11" t="s">
        <v>45</v>
      </c>
      <c r="B7" s="144">
        <v>0.17</v>
      </c>
      <c r="C7" s="144">
        <v>0.165</v>
      </c>
      <c r="D7" s="144">
        <v>0.164</v>
      </c>
      <c r="E7" s="144">
        <v>0.169</v>
      </c>
      <c r="F7" s="49">
        <v>0.166</v>
      </c>
      <c r="G7" s="13">
        <v>0.8292929292929293</v>
      </c>
      <c r="H7" s="14">
        <v>0.9980353583973665</v>
      </c>
      <c r="I7" s="15">
        <v>0.23706445140111138</v>
      </c>
      <c r="J7" s="16">
        <v>0.47395584255783857</v>
      </c>
      <c r="K7" s="22">
        <v>22</v>
      </c>
    </row>
    <row r="8" spans="1:11" ht="14.25">
      <c r="A8" s="11" t="s">
        <v>46</v>
      </c>
      <c r="B8" s="144">
        <v>0.18</v>
      </c>
      <c r="C8" s="144">
        <v>0.17</v>
      </c>
      <c r="D8" s="144">
        <v>0.17</v>
      </c>
      <c r="E8" s="144">
        <v>0.16</v>
      </c>
      <c r="F8" s="49">
        <v>0.16666666666666666</v>
      </c>
      <c r="G8" s="13">
        <v>0.8282828282828284</v>
      </c>
      <c r="H8" s="14">
        <v>0.9614997135382722</v>
      </c>
      <c r="I8" s="15">
        <v>0.29858891463929804</v>
      </c>
      <c r="J8" s="16">
        <v>0.5104664800967103</v>
      </c>
      <c r="K8" s="22">
        <v>11</v>
      </c>
    </row>
    <row r="9" spans="1:11" ht="14.25">
      <c r="A9" s="17" t="s">
        <v>39</v>
      </c>
      <c r="B9" s="144">
        <v>0.22</v>
      </c>
      <c r="C9" s="144">
        <v>0.2</v>
      </c>
      <c r="D9" s="144">
        <v>0.19</v>
      </c>
      <c r="E9" s="144">
        <v>0.18</v>
      </c>
      <c r="F9" s="49">
        <v>0.19000000000000003</v>
      </c>
      <c r="G9" s="13">
        <v>0.7929292929292928</v>
      </c>
      <c r="H9" s="14">
        <v>0.9352978616456159</v>
      </c>
      <c r="I9" s="15">
        <v>0.34271171251954086</v>
      </c>
      <c r="J9" s="16">
        <v>0.5227987446834417</v>
      </c>
      <c r="K9" s="22">
        <v>8</v>
      </c>
    </row>
    <row r="10" spans="1:11" ht="14.25">
      <c r="A10" s="17" t="s">
        <v>1</v>
      </c>
      <c r="B10" s="144">
        <v>0.18</v>
      </c>
      <c r="C10" s="144">
        <v>0.17</v>
      </c>
      <c r="D10" s="144">
        <v>0.15</v>
      </c>
      <c r="E10" s="144">
        <v>0.15</v>
      </c>
      <c r="F10" s="49">
        <v>0.15666666666666665</v>
      </c>
      <c r="G10" s="13">
        <v>0.8434343434343435</v>
      </c>
      <c r="H10" s="14">
        <v>0.9410360288810286</v>
      </c>
      <c r="I10" s="15">
        <v>0.33304888432829743</v>
      </c>
      <c r="J10" s="16">
        <v>0.5372030679707159</v>
      </c>
      <c r="K10" s="22">
        <v>5</v>
      </c>
    </row>
    <row r="11" spans="1:11" ht="14.25">
      <c r="A11" s="17" t="s">
        <v>2</v>
      </c>
      <c r="B11" s="144">
        <v>0.13</v>
      </c>
      <c r="C11" s="144">
        <v>0.129</v>
      </c>
      <c r="D11" s="144">
        <v>0.189</v>
      </c>
      <c r="E11" s="144">
        <v>0.192</v>
      </c>
      <c r="F11" s="49">
        <v>0.17</v>
      </c>
      <c r="G11" s="13">
        <v>0.8232323232323232</v>
      </c>
      <c r="H11" s="14">
        <v>1.1388135488803215</v>
      </c>
      <c r="I11" s="15">
        <v>0</v>
      </c>
      <c r="J11" s="16">
        <v>0.3292929292929293</v>
      </c>
      <c r="K11" s="22">
        <v>40</v>
      </c>
    </row>
    <row r="12" spans="1:11" ht="14.25">
      <c r="A12" s="17" t="s">
        <v>3</v>
      </c>
      <c r="B12" s="144">
        <v>0.23</v>
      </c>
      <c r="C12" s="144">
        <v>0.22</v>
      </c>
      <c r="D12" s="144">
        <v>0.207</v>
      </c>
      <c r="E12" s="144">
        <v>0.205</v>
      </c>
      <c r="F12" s="49">
        <v>0.21066666666666667</v>
      </c>
      <c r="G12" s="13">
        <v>0.7616161616161616</v>
      </c>
      <c r="H12" s="14">
        <v>0.9623698495005075</v>
      </c>
      <c r="I12" s="15">
        <v>0.2971236428963951</v>
      </c>
      <c r="J12" s="16">
        <v>0.4829206503843017</v>
      </c>
      <c r="K12" s="22">
        <v>17</v>
      </c>
    </row>
    <row r="13" spans="1:11" ht="14.25">
      <c r="A13" s="17" t="s">
        <v>4</v>
      </c>
      <c r="B13" s="144">
        <v>0.24</v>
      </c>
      <c r="C13" s="144">
        <v>0.23</v>
      </c>
      <c r="D13" s="144">
        <v>0.26</v>
      </c>
      <c r="E13" s="144">
        <v>0.22</v>
      </c>
      <c r="F13" s="49">
        <v>0.23666666666666666</v>
      </c>
      <c r="G13" s="13">
        <v>0.7222222222222222</v>
      </c>
      <c r="H13" s="14">
        <v>0.9714127805419094</v>
      </c>
      <c r="I13" s="15">
        <v>0.2818957338073976</v>
      </c>
      <c r="J13" s="16">
        <v>0.4580263291733274</v>
      </c>
      <c r="K13" s="22">
        <v>27</v>
      </c>
    </row>
    <row r="14" spans="1:11" ht="14.25">
      <c r="A14" s="17" t="s">
        <v>5</v>
      </c>
      <c r="B14" s="144">
        <v>0.15</v>
      </c>
      <c r="C14" s="144">
        <v>0.15</v>
      </c>
      <c r="D14" s="144">
        <v>0.15</v>
      </c>
      <c r="E14" s="144">
        <v>0.16</v>
      </c>
      <c r="F14" s="49">
        <v>0.15333333333333332</v>
      </c>
      <c r="G14" s="13">
        <v>0.8484848484848485</v>
      </c>
      <c r="H14" s="14">
        <v>1.0217459098580708</v>
      </c>
      <c r="I14" s="15">
        <v>0.19713689689024233</v>
      </c>
      <c r="J14" s="16">
        <v>0.4576760775280848</v>
      </c>
      <c r="K14" s="22">
        <v>28</v>
      </c>
    </row>
    <row r="15" spans="1:11" ht="14.25">
      <c r="A15" s="17" t="s">
        <v>6</v>
      </c>
      <c r="B15" s="144">
        <v>0.17</v>
      </c>
      <c r="C15" s="144">
        <v>0.16</v>
      </c>
      <c r="D15" s="144">
        <v>0.12</v>
      </c>
      <c r="E15" s="144">
        <v>0.168</v>
      </c>
      <c r="F15" s="49">
        <v>0.14933333333333335</v>
      </c>
      <c r="G15" s="13">
        <v>0.8545454545454546</v>
      </c>
      <c r="H15" s="14">
        <v>0.9960629513624545</v>
      </c>
      <c r="I15" s="15">
        <v>0.24038590048400546</v>
      </c>
      <c r="J15" s="16">
        <v>0.4860497221085851</v>
      </c>
      <c r="K15" s="22">
        <v>16</v>
      </c>
    </row>
    <row r="16" spans="1:11" ht="14.25">
      <c r="A16" s="17" t="s">
        <v>7</v>
      </c>
      <c r="B16" s="144">
        <v>0.11</v>
      </c>
      <c r="C16" s="144">
        <v>0.112</v>
      </c>
      <c r="D16" s="144">
        <v>0.112</v>
      </c>
      <c r="E16" s="144">
        <v>0.11</v>
      </c>
      <c r="F16" s="49">
        <v>0.11133333333333334</v>
      </c>
      <c r="G16" s="13">
        <v>0.9121212121212122</v>
      </c>
      <c r="H16" s="14">
        <v>1</v>
      </c>
      <c r="I16" s="15">
        <v>0.2337560789740307</v>
      </c>
      <c r="J16" s="16">
        <v>0.5051021322329033</v>
      </c>
      <c r="K16" s="22">
        <v>12</v>
      </c>
    </row>
    <row r="17" spans="1:11" ht="14.25">
      <c r="A17" s="17" t="s">
        <v>8</v>
      </c>
      <c r="B17" s="144">
        <v>0.41</v>
      </c>
      <c r="C17" s="144">
        <v>0.407</v>
      </c>
      <c r="D17" s="144">
        <v>0.4</v>
      </c>
      <c r="E17" s="144">
        <v>0.4</v>
      </c>
      <c r="F17" s="49">
        <v>0.4023333333333334</v>
      </c>
      <c r="G17" s="13">
        <v>0.4712121212121212</v>
      </c>
      <c r="H17" s="14">
        <v>0.9918029100085936</v>
      </c>
      <c r="I17" s="15">
        <v>0.2475596279131939</v>
      </c>
      <c r="J17" s="16">
        <v>0.3370206252327648</v>
      </c>
      <c r="K17" s="22">
        <v>39</v>
      </c>
    </row>
    <row r="18" spans="1:11" ht="14.25">
      <c r="A18" s="17" t="s">
        <v>9</v>
      </c>
      <c r="B18" s="144">
        <v>0.23</v>
      </c>
      <c r="C18" s="144">
        <v>0.23</v>
      </c>
      <c r="D18" s="144">
        <v>0.23</v>
      </c>
      <c r="E18" s="144">
        <v>0.23</v>
      </c>
      <c r="F18" s="49">
        <v>0.23</v>
      </c>
      <c r="G18" s="13">
        <v>0.7323232323232324</v>
      </c>
      <c r="H18" s="14">
        <v>1</v>
      </c>
      <c r="I18" s="15">
        <v>0.2337560789740307</v>
      </c>
      <c r="J18" s="16">
        <v>0.4331829403137114</v>
      </c>
      <c r="K18" s="22">
        <v>34</v>
      </c>
    </row>
    <row r="19" spans="1:11" ht="14.25">
      <c r="A19" s="17" t="s">
        <v>10</v>
      </c>
      <c r="B19" s="144">
        <v>0.165</v>
      </c>
      <c r="C19" s="144">
        <v>0.155</v>
      </c>
      <c r="D19" s="144">
        <v>0.169</v>
      </c>
      <c r="E19" s="144">
        <v>0.164</v>
      </c>
      <c r="F19" s="49">
        <v>0.16266666666666665</v>
      </c>
      <c r="G19" s="13">
        <v>0.8343434343434344</v>
      </c>
      <c r="H19" s="14">
        <v>0.9979757029663578</v>
      </c>
      <c r="I19" s="15">
        <v>0.23716490859534464</v>
      </c>
      <c r="J19" s="16">
        <v>0.47603631889458053</v>
      </c>
      <c r="K19" s="22">
        <v>20</v>
      </c>
    </row>
    <row r="20" spans="1:11" ht="14.25">
      <c r="A20" s="17" t="s">
        <v>11</v>
      </c>
      <c r="B20" s="144">
        <v>0.25</v>
      </c>
      <c r="C20" s="144">
        <v>0.25</v>
      </c>
      <c r="D20" s="144">
        <v>0.25</v>
      </c>
      <c r="E20" s="144">
        <v>0.25</v>
      </c>
      <c r="F20" s="49">
        <v>0.25</v>
      </c>
      <c r="G20" s="13">
        <v>0.7020202020202021</v>
      </c>
      <c r="H20" s="14">
        <v>1</v>
      </c>
      <c r="I20" s="15">
        <v>0.2337560789740307</v>
      </c>
      <c r="J20" s="16">
        <v>0.42106172819249926</v>
      </c>
      <c r="K20" s="22">
        <v>36</v>
      </c>
    </row>
    <row r="21" spans="1:11" ht="14.25">
      <c r="A21" s="17" t="s">
        <v>12</v>
      </c>
      <c r="B21" s="144">
        <v>0.25</v>
      </c>
      <c r="C21" s="144">
        <v>0.23</v>
      </c>
      <c r="D21" s="144">
        <v>0.2</v>
      </c>
      <c r="E21" s="144">
        <v>0.19</v>
      </c>
      <c r="F21" s="49">
        <v>0.20666666666666667</v>
      </c>
      <c r="G21" s="13">
        <v>0.7676767676767677</v>
      </c>
      <c r="H21" s="14">
        <v>0.9125805270773933</v>
      </c>
      <c r="I21" s="15">
        <v>0.38096673226539585</v>
      </c>
      <c r="J21" s="16">
        <v>0.5356507464299446</v>
      </c>
      <c r="K21" s="22">
        <v>6</v>
      </c>
    </row>
    <row r="22" spans="1:11" ht="14.25">
      <c r="A22" s="17" t="s">
        <v>13</v>
      </c>
      <c r="B22" s="144">
        <v>0.65</v>
      </c>
      <c r="C22" s="144">
        <v>0.55</v>
      </c>
      <c r="D22" s="144">
        <v>0.47</v>
      </c>
      <c r="E22" s="144">
        <v>0.46</v>
      </c>
      <c r="F22" s="49">
        <v>0.49333333333333335</v>
      </c>
      <c r="G22" s="13">
        <v>0.33333333333333337</v>
      </c>
      <c r="H22" s="14">
        <v>0.8911445560199808</v>
      </c>
      <c r="I22" s="15">
        <v>0.4170639906655945</v>
      </c>
      <c r="J22" s="16">
        <v>0.38357172773269005</v>
      </c>
      <c r="K22" s="22">
        <v>38</v>
      </c>
    </row>
    <row r="23" spans="1:11" ht="14.25">
      <c r="A23" s="17" t="s">
        <v>14</v>
      </c>
      <c r="B23" s="144">
        <v>0.97</v>
      </c>
      <c r="C23" s="144">
        <v>0.179</v>
      </c>
      <c r="D23" s="144">
        <v>0.17</v>
      </c>
      <c r="E23" s="144">
        <v>0.157</v>
      </c>
      <c r="F23" s="49">
        <v>0.16866666666666666</v>
      </c>
      <c r="G23" s="13">
        <v>0.8252525252525253</v>
      </c>
      <c r="H23" s="14">
        <v>0.544974237878946</v>
      </c>
      <c r="I23" s="15">
        <v>1</v>
      </c>
      <c r="J23" s="16">
        <v>0.9301010101010101</v>
      </c>
      <c r="K23" s="22">
        <v>1</v>
      </c>
    </row>
    <row r="24" spans="1:11" ht="14.25">
      <c r="A24" s="17" t="s">
        <v>15</v>
      </c>
      <c r="B24" s="144">
        <v>0.24</v>
      </c>
      <c r="C24" s="144">
        <v>0.23</v>
      </c>
      <c r="D24" s="144">
        <v>0.22</v>
      </c>
      <c r="E24" s="144">
        <v>0.22</v>
      </c>
      <c r="F24" s="49">
        <v>0.22333333333333336</v>
      </c>
      <c r="G24" s="13">
        <v>0.7424242424242424</v>
      </c>
      <c r="H24" s="14">
        <v>0.9714127805419094</v>
      </c>
      <c r="I24" s="15">
        <v>0.2818957338073976</v>
      </c>
      <c r="J24" s="16">
        <v>0.46610713725413555</v>
      </c>
      <c r="K24" s="22">
        <v>25</v>
      </c>
    </row>
    <row r="25" spans="1:11" ht="14.25">
      <c r="A25" s="17" t="s">
        <v>16</v>
      </c>
      <c r="B25" s="144">
        <v>0.225</v>
      </c>
      <c r="C25" s="144">
        <v>0.225</v>
      </c>
      <c r="D25" s="144">
        <v>0.26</v>
      </c>
      <c r="E25" s="144">
        <v>0.22</v>
      </c>
      <c r="F25" s="136">
        <v>0.235</v>
      </c>
      <c r="G25" s="13">
        <v>0.7247474747474748</v>
      </c>
      <c r="H25" s="14">
        <v>0.9925370353025517</v>
      </c>
      <c r="I25" s="15">
        <v>0.24632339231821423</v>
      </c>
      <c r="J25" s="16">
        <v>0.4376930252899185</v>
      </c>
      <c r="K25" s="22">
        <v>33</v>
      </c>
    </row>
    <row r="26" spans="1:11" ht="14.25">
      <c r="A26" s="17" t="s">
        <v>17</v>
      </c>
      <c r="B26" s="144">
        <v>0.2</v>
      </c>
      <c r="C26" s="144">
        <v>0.2</v>
      </c>
      <c r="D26" s="144">
        <v>0.2</v>
      </c>
      <c r="E26" s="144">
        <v>0.18</v>
      </c>
      <c r="F26" s="49">
        <v>0.19333333333333336</v>
      </c>
      <c r="G26" s="13">
        <v>0.7878787878787878</v>
      </c>
      <c r="H26" s="14">
        <v>0.9654893846056297</v>
      </c>
      <c r="I26" s="15">
        <v>0.2918704792082893</v>
      </c>
      <c r="J26" s="16">
        <v>0.4902738026764888</v>
      </c>
      <c r="K26" s="22">
        <v>15</v>
      </c>
    </row>
    <row r="27" spans="1:11" ht="14.25">
      <c r="A27" s="17" t="s">
        <v>18</v>
      </c>
      <c r="B27" s="144">
        <v>0.29</v>
      </c>
      <c r="C27" s="144">
        <v>0.29</v>
      </c>
      <c r="D27" s="144">
        <v>0.2</v>
      </c>
      <c r="E27" s="144">
        <v>0.2</v>
      </c>
      <c r="F27" s="49">
        <v>0.22999999999999998</v>
      </c>
      <c r="G27" s="13">
        <v>0.7323232323232324</v>
      </c>
      <c r="H27" s="14">
        <v>0.8835083653812151</v>
      </c>
      <c r="I27" s="15">
        <v>0.4299230090857273</v>
      </c>
      <c r="J27" s="16">
        <v>0.5508830983807294</v>
      </c>
      <c r="K27" s="22">
        <v>4</v>
      </c>
    </row>
    <row r="28" spans="1:11" ht="14.25">
      <c r="A28" s="17" t="s">
        <v>19</v>
      </c>
      <c r="B28" s="144">
        <v>0.48</v>
      </c>
      <c r="C28" s="144">
        <v>0.48</v>
      </c>
      <c r="D28" s="144">
        <v>0.48</v>
      </c>
      <c r="E28" s="144">
        <v>0.48</v>
      </c>
      <c r="F28" s="49">
        <v>0.48</v>
      </c>
      <c r="G28" s="13">
        <v>0.3535353535353536</v>
      </c>
      <c r="H28" s="14">
        <v>1</v>
      </c>
      <c r="I28" s="15">
        <v>0.2337560789740307</v>
      </c>
      <c r="J28" s="16">
        <v>0.28166778879855986</v>
      </c>
      <c r="K28" s="22">
        <v>42</v>
      </c>
    </row>
    <row r="29" spans="1:11" ht="14.25">
      <c r="A29" s="17" t="s">
        <v>20</v>
      </c>
      <c r="B29" s="144">
        <v>0.13</v>
      </c>
      <c r="C29" s="144">
        <v>0.13</v>
      </c>
      <c r="D29" s="144">
        <v>0.13</v>
      </c>
      <c r="E29" s="144">
        <v>0.145</v>
      </c>
      <c r="F29" s="49">
        <v>0.135</v>
      </c>
      <c r="G29" s="13">
        <v>0.8762626262626263</v>
      </c>
      <c r="H29" s="14">
        <v>1.0370703470123137</v>
      </c>
      <c r="I29" s="15">
        <v>0.1713312001801311</v>
      </c>
      <c r="J29" s="16">
        <v>0.4533037706131292</v>
      </c>
      <c r="K29" s="22">
        <v>31</v>
      </c>
    </row>
    <row r="30" spans="1:11" ht="14.25">
      <c r="A30" s="17" t="s">
        <v>21</v>
      </c>
      <c r="B30" s="144">
        <v>0.273</v>
      </c>
      <c r="C30" s="144">
        <v>0.27</v>
      </c>
      <c r="D30" s="144">
        <v>0.25</v>
      </c>
      <c r="E30" s="144">
        <v>0.25</v>
      </c>
      <c r="F30" s="49">
        <v>0.25666666666666665</v>
      </c>
      <c r="G30" s="13">
        <v>0.6919191919191919</v>
      </c>
      <c r="H30" s="14">
        <v>0.9710891919834768</v>
      </c>
      <c r="I30" s="15">
        <v>0.2824406430992512</v>
      </c>
      <c r="J30" s="16">
        <v>0.4462320626272275</v>
      </c>
      <c r="K30" s="22">
        <v>32</v>
      </c>
    </row>
    <row r="31" spans="1:11" ht="14.25">
      <c r="A31" s="17" t="s">
        <v>22</v>
      </c>
      <c r="B31" s="144">
        <v>0.159</v>
      </c>
      <c r="C31" s="144">
        <v>0.144</v>
      </c>
      <c r="D31" s="144">
        <v>0.136</v>
      </c>
      <c r="E31" s="144">
        <v>0.141</v>
      </c>
      <c r="F31" s="49">
        <v>0.14033333333333334</v>
      </c>
      <c r="G31" s="13">
        <v>0.8681818181818183</v>
      </c>
      <c r="H31" s="14">
        <v>0.9607432224993342</v>
      </c>
      <c r="I31" s="15">
        <v>0.2998628131921951</v>
      </c>
      <c r="J31" s="16">
        <v>0.5271904151880444</v>
      </c>
      <c r="K31" s="22">
        <v>7</v>
      </c>
    </row>
    <row r="32" spans="1:11" ht="14.25">
      <c r="A32" s="17" t="s">
        <v>23</v>
      </c>
      <c r="B32" s="144">
        <v>0.13</v>
      </c>
      <c r="C32" s="144">
        <v>0.11</v>
      </c>
      <c r="D32" s="144">
        <v>0.1</v>
      </c>
      <c r="E32" s="144">
        <v>0.1</v>
      </c>
      <c r="F32" s="49">
        <v>0.10333333333333333</v>
      </c>
      <c r="G32" s="13">
        <v>0.9242424242424243</v>
      </c>
      <c r="H32" s="14">
        <v>0.916260327074179</v>
      </c>
      <c r="I32" s="15">
        <v>0.3747701064634082</v>
      </c>
      <c r="J32" s="16">
        <v>0.5945590335750146</v>
      </c>
      <c r="K32" s="22">
        <v>3</v>
      </c>
    </row>
    <row r="33" spans="1:11" ht="14.25">
      <c r="A33" s="17" t="s">
        <v>24</v>
      </c>
      <c r="B33" s="144">
        <v>0.43</v>
      </c>
      <c r="C33" s="144">
        <v>0.42</v>
      </c>
      <c r="D33" s="144">
        <v>0.67</v>
      </c>
      <c r="E33" s="144">
        <v>0.5</v>
      </c>
      <c r="F33" s="49">
        <v>0.5299999999999999</v>
      </c>
      <c r="G33" s="13">
        <v>0.27777777777777796</v>
      </c>
      <c r="H33" s="14">
        <v>1.0515594959922205</v>
      </c>
      <c r="I33" s="15">
        <v>0.14693209302861202</v>
      </c>
      <c r="J33" s="16">
        <v>0.19927036692827838</v>
      </c>
      <c r="K33" s="22">
        <v>45</v>
      </c>
    </row>
    <row r="34" spans="1:11" ht="14.25">
      <c r="A34" s="17" t="s">
        <v>25</v>
      </c>
      <c r="B34" s="144">
        <v>0.21</v>
      </c>
      <c r="C34" s="144">
        <v>0.19</v>
      </c>
      <c r="D34" s="144">
        <v>0.18</v>
      </c>
      <c r="E34" s="144">
        <v>0.18</v>
      </c>
      <c r="F34" s="49">
        <v>0.18333333333333335</v>
      </c>
      <c r="G34" s="13">
        <v>0.803030303030303</v>
      </c>
      <c r="H34" s="14">
        <v>0.9499142515929965</v>
      </c>
      <c r="I34" s="15">
        <v>0.31809833702115337</v>
      </c>
      <c r="J34" s="16">
        <v>0.5120711234248132</v>
      </c>
      <c r="K34" s="22">
        <v>9</v>
      </c>
    </row>
    <row r="35" spans="1:11" ht="14.25">
      <c r="A35" s="17" t="s">
        <v>26</v>
      </c>
      <c r="B35" s="144">
        <v>0.29</v>
      </c>
      <c r="C35" s="144">
        <v>0.29</v>
      </c>
      <c r="D35" s="144">
        <v>0.29</v>
      </c>
      <c r="E35" s="144">
        <v>0.29</v>
      </c>
      <c r="F35" s="49">
        <v>0.29</v>
      </c>
      <c r="G35" s="13">
        <v>0.6414141414141414</v>
      </c>
      <c r="H35" s="14">
        <v>1</v>
      </c>
      <c r="I35" s="15">
        <v>0.2337560789740307</v>
      </c>
      <c r="J35" s="16">
        <v>0.39681930395007503</v>
      </c>
      <c r="K35" s="22">
        <v>37</v>
      </c>
    </row>
    <row r="36" spans="1:11" ht="14.25">
      <c r="A36" s="17" t="s">
        <v>27</v>
      </c>
      <c r="B36" s="144">
        <v>0.199</v>
      </c>
      <c r="C36" s="144">
        <v>0.193</v>
      </c>
      <c r="D36" s="144">
        <v>0.187</v>
      </c>
      <c r="E36" s="144">
        <v>0.189</v>
      </c>
      <c r="F36" s="49">
        <v>0.18966666666666665</v>
      </c>
      <c r="G36" s="13">
        <v>0.7934343434343435</v>
      </c>
      <c r="H36" s="14">
        <v>0.982960899278934</v>
      </c>
      <c r="I36" s="15">
        <v>0.26244919579099146</v>
      </c>
      <c r="J36" s="16">
        <v>0.4748432548483323</v>
      </c>
      <c r="K36" s="22">
        <v>21</v>
      </c>
    </row>
    <row r="37" spans="1:11" ht="14.25">
      <c r="A37" s="17" t="s">
        <v>28</v>
      </c>
      <c r="B37" s="144">
        <v>0.24</v>
      </c>
      <c r="C37" s="144">
        <v>0.235</v>
      </c>
      <c r="D37" s="144">
        <v>0.23</v>
      </c>
      <c r="E37" s="144">
        <v>0.225</v>
      </c>
      <c r="F37" s="49">
        <v>0.22999999999999998</v>
      </c>
      <c r="G37" s="13">
        <v>0.7323232323232324</v>
      </c>
      <c r="H37" s="14">
        <v>0.978716910292216</v>
      </c>
      <c r="I37" s="15">
        <v>0.269595891720504</v>
      </c>
      <c r="J37" s="16">
        <v>0.45468682796159543</v>
      </c>
      <c r="K37" s="22">
        <v>29</v>
      </c>
    </row>
    <row r="38" spans="1:11" ht="14.25">
      <c r="A38" s="17" t="s">
        <v>29</v>
      </c>
      <c r="B38" s="144">
        <v>0.91</v>
      </c>
      <c r="C38" s="144">
        <v>0.89</v>
      </c>
      <c r="D38" s="144">
        <v>0.63</v>
      </c>
      <c r="E38" s="144">
        <v>0.62</v>
      </c>
      <c r="F38" s="49">
        <v>0.7133333333333334</v>
      </c>
      <c r="G38" s="13">
        <v>0</v>
      </c>
      <c r="H38" s="14">
        <v>0.8799340004387404</v>
      </c>
      <c r="I38" s="15">
        <v>0.43594208676592905</v>
      </c>
      <c r="J38" s="16">
        <v>0.26156525205955744</v>
      </c>
      <c r="K38" s="22">
        <v>43</v>
      </c>
    </row>
    <row r="39" spans="1:11" ht="14.25">
      <c r="A39" s="17" t="s">
        <v>0</v>
      </c>
      <c r="B39" s="144">
        <v>0.24</v>
      </c>
      <c r="C39" s="144">
        <v>0.25</v>
      </c>
      <c r="D39" s="144">
        <v>0.24</v>
      </c>
      <c r="E39" s="144">
        <v>0.24</v>
      </c>
      <c r="F39" s="49">
        <v>0.24333333333333332</v>
      </c>
      <c r="G39" s="13">
        <v>0.7121212121212123</v>
      </c>
      <c r="H39" s="14">
        <v>1</v>
      </c>
      <c r="I39" s="15">
        <v>0.2337560789740307</v>
      </c>
      <c r="J39" s="16">
        <v>0.42510213223290333</v>
      </c>
      <c r="K39" s="22">
        <v>35</v>
      </c>
    </row>
    <row r="40" spans="1:11" ht="14.25">
      <c r="A40" s="17" t="s">
        <v>30</v>
      </c>
      <c r="B40" s="144">
        <v>0.1</v>
      </c>
      <c r="C40" s="144">
        <v>0.1</v>
      </c>
      <c r="D40" s="144">
        <v>0.1</v>
      </c>
      <c r="E40" s="144">
        <v>0.1</v>
      </c>
      <c r="F40" s="49">
        <v>0.10000000000000002</v>
      </c>
      <c r="G40" s="13">
        <v>0.9292929292929294</v>
      </c>
      <c r="H40" s="14">
        <v>1</v>
      </c>
      <c r="I40" s="15">
        <v>0.2337560789740307</v>
      </c>
      <c r="J40" s="16">
        <v>0.5119708191015901</v>
      </c>
      <c r="K40" s="22">
        <v>10</v>
      </c>
    </row>
    <row r="41" spans="1:11" ht="14.25">
      <c r="A41" s="17" t="s">
        <v>31</v>
      </c>
      <c r="B41" s="144">
        <v>0.21</v>
      </c>
      <c r="C41" s="144">
        <v>0.276</v>
      </c>
      <c r="D41" s="144">
        <v>0.276</v>
      </c>
      <c r="E41" s="144">
        <v>0.276</v>
      </c>
      <c r="F41" s="49">
        <v>0.276</v>
      </c>
      <c r="G41" s="13">
        <v>0.6626262626262627</v>
      </c>
      <c r="H41" s="14">
        <v>1.0953761040721213</v>
      </c>
      <c r="I41" s="15">
        <v>0.0731467991483299</v>
      </c>
      <c r="J41" s="16">
        <v>0.308938584539503</v>
      </c>
      <c r="K41" s="22">
        <v>41</v>
      </c>
    </row>
    <row r="42" spans="1:11" ht="14.25">
      <c r="A42" s="17" t="s">
        <v>32</v>
      </c>
      <c r="B42" s="144">
        <v>0.205</v>
      </c>
      <c r="C42" s="144">
        <v>0.2</v>
      </c>
      <c r="D42" s="144">
        <v>0.2</v>
      </c>
      <c r="E42" s="144">
        <v>0.19</v>
      </c>
      <c r="F42" s="49">
        <v>0.19666666666666668</v>
      </c>
      <c r="G42" s="13">
        <v>0.7828282828282829</v>
      </c>
      <c r="H42" s="14">
        <v>0.9749894430740116</v>
      </c>
      <c r="I42" s="15">
        <v>0.27587278708453583</v>
      </c>
      <c r="J42" s="16">
        <v>0.47865498538203466</v>
      </c>
      <c r="K42" s="22">
        <v>19</v>
      </c>
    </row>
    <row r="43" spans="1:11" ht="14.25">
      <c r="A43" s="17" t="s">
        <v>33</v>
      </c>
      <c r="B43" s="144">
        <v>0.17</v>
      </c>
      <c r="C43" s="144">
        <v>0.17</v>
      </c>
      <c r="D43" s="144">
        <v>0.164</v>
      </c>
      <c r="E43" s="144">
        <v>0.16</v>
      </c>
      <c r="F43" s="49">
        <v>0.16466666666666666</v>
      </c>
      <c r="G43" s="13">
        <v>0.8313131313131314</v>
      </c>
      <c r="H43" s="14">
        <v>0.9799946100592892</v>
      </c>
      <c r="I43" s="15">
        <v>0.26744429996259445</v>
      </c>
      <c r="J43" s="16">
        <v>0.4929918325028093</v>
      </c>
      <c r="K43" s="22">
        <v>14</v>
      </c>
    </row>
    <row r="44" spans="1:11" ht="14.25">
      <c r="A44" s="17" t="s">
        <v>34</v>
      </c>
      <c r="B44" s="144">
        <v>0.59</v>
      </c>
      <c r="C44" s="144">
        <v>0.57</v>
      </c>
      <c r="D44" s="144">
        <v>0.55</v>
      </c>
      <c r="E44" s="144">
        <v>0.58</v>
      </c>
      <c r="F44" s="49">
        <v>0.5666666666666665</v>
      </c>
      <c r="G44" s="13">
        <v>0.22222222222222246</v>
      </c>
      <c r="H44" s="14">
        <v>0.9943180591805137</v>
      </c>
      <c r="I44" s="15">
        <v>0.24332422428577327</v>
      </c>
      <c r="J44" s="16">
        <v>0.23488342346035296</v>
      </c>
      <c r="K44" s="22">
        <v>44</v>
      </c>
    </row>
    <row r="45" spans="1:11" ht="14.25">
      <c r="A45" s="17" t="s">
        <v>35</v>
      </c>
      <c r="B45" s="144">
        <v>0.24</v>
      </c>
      <c r="C45" s="144">
        <v>0.235</v>
      </c>
      <c r="D45" s="144">
        <v>0.227</v>
      </c>
      <c r="E45" s="144">
        <v>0.21</v>
      </c>
      <c r="F45" s="49">
        <v>0.22399999999999998</v>
      </c>
      <c r="G45" s="13">
        <v>0.7414141414141415</v>
      </c>
      <c r="H45" s="14">
        <v>0.9564655913861946</v>
      </c>
      <c r="I45" s="15">
        <v>0.30706616102365875</v>
      </c>
      <c r="J45" s="16">
        <v>0.48080535317985185</v>
      </c>
      <c r="K45" s="22">
        <v>18</v>
      </c>
    </row>
    <row r="46" spans="1:11" ht="14.25">
      <c r="A46" s="17" t="s">
        <v>36</v>
      </c>
      <c r="B46" s="144">
        <v>0.24</v>
      </c>
      <c r="C46" s="144">
        <v>0.19</v>
      </c>
      <c r="D46" s="144">
        <v>0.21</v>
      </c>
      <c r="E46" s="144">
        <v>0.208</v>
      </c>
      <c r="F46" s="49">
        <v>0.20266666666666666</v>
      </c>
      <c r="G46" s="13">
        <v>0.7737373737373737</v>
      </c>
      <c r="H46" s="14">
        <v>0.95341950199441</v>
      </c>
      <c r="I46" s="15">
        <v>0.312195645271928</v>
      </c>
      <c r="J46" s="16">
        <v>0.4968123366581063</v>
      </c>
      <c r="K46" s="22">
        <v>13</v>
      </c>
    </row>
    <row r="47" spans="1:11" ht="14.25">
      <c r="A47" s="17" t="s">
        <v>37</v>
      </c>
      <c r="B47" s="144">
        <v>0.07</v>
      </c>
      <c r="C47" s="144">
        <v>0.06</v>
      </c>
      <c r="D47" s="144">
        <v>0.05</v>
      </c>
      <c r="E47" s="144">
        <v>0.05</v>
      </c>
      <c r="F47" s="49">
        <v>0.05333333333333334</v>
      </c>
      <c r="G47" s="13">
        <v>1</v>
      </c>
      <c r="H47" s="14">
        <v>0.8939035350965677</v>
      </c>
      <c r="I47" s="15">
        <v>0.4124179879078206</v>
      </c>
      <c r="J47" s="16">
        <v>0.6474507927446924</v>
      </c>
      <c r="K47" s="22">
        <v>2</v>
      </c>
    </row>
    <row r="48" spans="1:11" ht="14.25">
      <c r="A48" s="17" t="s">
        <v>38</v>
      </c>
      <c r="B48" s="144">
        <v>0.149</v>
      </c>
      <c r="C48" s="144">
        <v>0.177</v>
      </c>
      <c r="D48" s="144">
        <v>0.139</v>
      </c>
      <c r="E48" s="144">
        <v>0.154</v>
      </c>
      <c r="F48" s="49">
        <v>0.15666666666666668</v>
      </c>
      <c r="G48" s="13">
        <v>0.8434343434343433</v>
      </c>
      <c r="H48" s="14">
        <v>1.0110628444841654</v>
      </c>
      <c r="I48" s="15">
        <v>0.21512672204326366</v>
      </c>
      <c r="J48" s="16">
        <v>0.4664497705996955</v>
      </c>
      <c r="K48" s="22">
        <v>24</v>
      </c>
    </row>
    <row r="49" spans="1:11" ht="18.75" customHeight="1">
      <c r="A49" s="17" t="s">
        <v>40</v>
      </c>
      <c r="B49" s="44">
        <v>0.07</v>
      </c>
      <c r="C49" s="44">
        <v>0.06</v>
      </c>
      <c r="D49" s="44">
        <v>0.05</v>
      </c>
      <c r="E49" s="44">
        <v>0.05</v>
      </c>
      <c r="F49" s="20">
        <v>0.05333333333333334</v>
      </c>
      <c r="G49" s="19"/>
      <c r="H49" s="20">
        <v>0.544974237878946</v>
      </c>
      <c r="I49" s="20"/>
      <c r="J49" s="20"/>
      <c r="K49" s="22"/>
    </row>
    <row r="50" spans="1:11" ht="18.75" customHeight="1">
      <c r="A50" s="17" t="s">
        <v>41</v>
      </c>
      <c r="B50" s="44">
        <v>0.97</v>
      </c>
      <c r="C50" s="44">
        <v>0.89</v>
      </c>
      <c r="D50" s="44">
        <v>0.67</v>
      </c>
      <c r="E50" s="44">
        <v>0.62</v>
      </c>
      <c r="F50" s="20">
        <v>0.7133333333333334</v>
      </c>
      <c r="G50" s="19"/>
      <c r="H50" s="20">
        <v>1.1388135488803215</v>
      </c>
      <c r="I50" s="20"/>
      <c r="J50" s="20"/>
      <c r="K50" s="22"/>
    </row>
    <row r="51" spans="3:5" ht="14.25">
      <c r="C51" s="3"/>
      <c r="D51" s="3"/>
      <c r="E51" s="37"/>
    </row>
    <row r="52" spans="3:5" ht="14.25">
      <c r="C52" s="3"/>
      <c r="D52" s="3"/>
      <c r="E52" s="37"/>
    </row>
    <row r="53" spans="3:5" ht="14.25">
      <c r="C53" s="3"/>
      <c r="D53" s="3"/>
      <c r="E53" s="37"/>
    </row>
    <row r="54" spans="3:5" ht="14.25">
      <c r="C54" s="3"/>
      <c r="D54" s="3"/>
      <c r="E54" s="37"/>
    </row>
    <row r="55" spans="3:5" ht="14.25">
      <c r="C55" s="3"/>
      <c r="D55" s="3"/>
      <c r="E55" s="37"/>
    </row>
    <row r="56" spans="3:5" ht="14.25">
      <c r="C56" s="3"/>
      <c r="D56" s="3"/>
      <c r="E56" s="37"/>
    </row>
    <row r="57" spans="3:5" ht="14.25">
      <c r="C57" s="3"/>
      <c r="D57" s="3"/>
      <c r="E57" s="37"/>
    </row>
    <row r="58" spans="3:5" ht="14.25">
      <c r="C58" s="3"/>
      <c r="D58" s="3"/>
      <c r="E58" s="37"/>
    </row>
    <row r="59" spans="3:5" ht="14.25">
      <c r="C59" s="3"/>
      <c r="D59" s="3"/>
      <c r="E59" s="37"/>
    </row>
    <row r="60" spans="3:5" ht="14.25">
      <c r="C60" s="3"/>
      <c r="D60" s="3"/>
      <c r="E60" s="37"/>
    </row>
    <row r="61" spans="3:5" ht="14.25">
      <c r="C61" s="3"/>
      <c r="D61" s="3"/>
      <c r="E61" s="37"/>
    </row>
    <row r="62" spans="3:5" ht="14.25">
      <c r="C62" s="3"/>
      <c r="D62" s="3"/>
      <c r="E62" s="37"/>
    </row>
    <row r="63" spans="3:5" ht="14.25">
      <c r="C63" s="3"/>
      <c r="D63" s="3"/>
      <c r="E63" s="37"/>
    </row>
    <row r="64" spans="3:5" ht="14.25">
      <c r="C64" s="3"/>
      <c r="D64" s="3"/>
      <c r="E64" s="37"/>
    </row>
    <row r="65" spans="3:5" ht="14.25">
      <c r="C65" s="3"/>
      <c r="D65" s="3"/>
      <c r="E65" s="37"/>
    </row>
    <row r="66" spans="3:5" ht="14.25">
      <c r="C66" s="3"/>
      <c r="D66" s="3"/>
      <c r="E66" s="37"/>
    </row>
    <row r="67" spans="3:5" ht="14.25">
      <c r="C67" s="3"/>
      <c r="D67" s="3"/>
      <c r="E67" s="37"/>
    </row>
    <row r="68" spans="3:5" ht="14.25">
      <c r="C68" s="3"/>
      <c r="D68" s="3"/>
      <c r="E68" s="37"/>
    </row>
    <row r="69" spans="3:5" ht="14.25">
      <c r="C69" s="3"/>
      <c r="D69" s="3"/>
      <c r="E69" s="37"/>
    </row>
    <row r="70" spans="3:5" ht="14.25">
      <c r="C70" s="3"/>
      <c r="D70" s="3"/>
      <c r="E70" s="37"/>
    </row>
    <row r="71" spans="3:5" ht="14.25">
      <c r="C71" s="3"/>
      <c r="D71" s="3"/>
      <c r="E71" s="37"/>
    </row>
    <row r="72" spans="3:5" ht="14.25">
      <c r="C72" s="3"/>
      <c r="D72" s="3"/>
      <c r="E72" s="37"/>
    </row>
    <row r="73" spans="3:5" ht="14.25">
      <c r="C73" s="3"/>
      <c r="D73" s="3"/>
      <c r="E73" s="37"/>
    </row>
    <row r="74" spans="3:5" ht="14.25">
      <c r="C74" s="3"/>
      <c r="D74" s="3"/>
      <c r="E74" s="37"/>
    </row>
    <row r="75" spans="3:5" ht="14.25">
      <c r="C75" s="3"/>
      <c r="D75" s="3"/>
      <c r="E75" s="37"/>
    </row>
    <row r="76" spans="3:5" ht="14.25">
      <c r="C76" s="3"/>
      <c r="D76" s="3"/>
      <c r="E76" s="37"/>
    </row>
    <row r="77" spans="3:5" ht="14.25">
      <c r="C77" s="3"/>
      <c r="D77" s="3"/>
      <c r="E77" s="37"/>
    </row>
    <row r="78" spans="3:5" ht="14.25">
      <c r="C78" s="3"/>
      <c r="D78" s="3"/>
      <c r="E78" s="37"/>
    </row>
    <row r="79" spans="3:5" ht="14.25">
      <c r="C79" s="3"/>
      <c r="D79" s="3"/>
      <c r="E79" s="37"/>
    </row>
    <row r="80" spans="3:5" ht="14.25">
      <c r="C80" s="3"/>
      <c r="D80" s="3"/>
      <c r="E80" s="37"/>
    </row>
    <row r="81" spans="3:5" ht="14.25">
      <c r="C81" s="3"/>
      <c r="D81" s="3"/>
      <c r="E81" s="37"/>
    </row>
    <row r="82" spans="3:5" ht="14.25">
      <c r="C82" s="3"/>
      <c r="D82" s="3"/>
      <c r="E82" s="37"/>
    </row>
    <row r="83" spans="3:5" ht="14.25">
      <c r="C83" s="3"/>
      <c r="D83" s="3"/>
      <c r="E83" s="37"/>
    </row>
    <row r="84" spans="3:5" ht="14.25">
      <c r="C84" s="3"/>
      <c r="D84" s="3"/>
      <c r="E84" s="37"/>
    </row>
    <row r="85" spans="3:5" ht="14.25">
      <c r="C85" s="3"/>
      <c r="D85" s="3"/>
      <c r="E85" s="37"/>
    </row>
    <row r="86" spans="3:5" ht="14.25">
      <c r="C86" s="3"/>
      <c r="D86" s="3"/>
      <c r="E86" s="37"/>
    </row>
    <row r="87" spans="3:5" ht="14.25">
      <c r="C87" s="3"/>
      <c r="D87" s="3"/>
      <c r="E87" s="37"/>
    </row>
    <row r="88" spans="3:5" ht="14.25">
      <c r="C88" s="3"/>
      <c r="D88" s="3"/>
      <c r="E88" s="37"/>
    </row>
    <row r="89" spans="3:5" ht="14.25">
      <c r="C89" s="3"/>
      <c r="D89" s="3"/>
      <c r="E89" s="37"/>
    </row>
    <row r="90" spans="3:5" ht="14.25">
      <c r="C90" s="3"/>
      <c r="D90" s="3"/>
      <c r="E90" s="37"/>
    </row>
    <row r="91" spans="3:5" ht="14.25">
      <c r="C91" s="3"/>
      <c r="D91" s="3"/>
      <c r="E91" s="37"/>
    </row>
    <row r="92" spans="3:5" ht="14.25">
      <c r="C92" s="3"/>
      <c r="D92" s="3"/>
      <c r="E92" s="37"/>
    </row>
    <row r="93" spans="3:5" ht="14.25">
      <c r="C93" s="3"/>
      <c r="D93" s="3"/>
      <c r="E93" s="37"/>
    </row>
    <row r="94" spans="3:5" ht="14.25">
      <c r="C94" s="3"/>
      <c r="D94" s="3"/>
      <c r="E94" s="37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8" r:id="rId3"/>
  <legacyDrawing r:id="rId2"/>
  <oleObjects>
    <oleObject progId="Equation.3" shapeId="1459077" r:id="rId1"/>
  </oleObject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69" zoomScaleSheetLayoutView="69" zoomScalePageLayoutView="0" workbookViewId="0" topLeftCell="A1">
      <selection activeCell="B1" sqref="B1:E1"/>
    </sheetView>
  </sheetViews>
  <sheetFormatPr defaultColWidth="9.00390625" defaultRowHeight="12.75"/>
  <cols>
    <col min="1" max="1" width="27.125" style="2" customWidth="1"/>
    <col min="2" max="2" width="16.625" style="21" customWidth="1"/>
    <col min="3" max="5" width="16.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6.5" customHeight="1">
      <c r="A1" s="188" t="s">
        <v>47</v>
      </c>
      <c r="B1" s="188" t="s">
        <v>152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6.25" customHeight="1">
      <c r="A3" s="30" t="s">
        <v>83</v>
      </c>
      <c r="B3" s="141" t="s">
        <v>84</v>
      </c>
      <c r="C3" s="141" t="s">
        <v>84</v>
      </c>
      <c r="D3" s="141" t="s">
        <v>84</v>
      </c>
      <c r="E3" s="141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44">
        <v>0.95</v>
      </c>
      <c r="C4" s="144">
        <v>0.93</v>
      </c>
      <c r="D4" s="144">
        <v>0.8</v>
      </c>
      <c r="E4" s="144">
        <v>0.7</v>
      </c>
      <c r="F4" s="12">
        <v>0.81</v>
      </c>
      <c r="G4" s="13">
        <v>0.1535240753663642</v>
      </c>
      <c r="H4" s="49">
        <v>0.9032157004286028</v>
      </c>
      <c r="I4" s="15">
        <v>0.7763007625494259</v>
      </c>
      <c r="J4" s="16">
        <v>0.5271900876762012</v>
      </c>
      <c r="K4" s="22">
        <v>9</v>
      </c>
    </row>
    <row r="5" spans="1:11" ht="14.25">
      <c r="A5" s="11" t="s">
        <v>43</v>
      </c>
      <c r="B5" s="144">
        <v>0.6</v>
      </c>
      <c r="C5" s="144">
        <v>0.6</v>
      </c>
      <c r="D5" s="144">
        <v>0.4</v>
      </c>
      <c r="E5" s="144">
        <v>0.38</v>
      </c>
      <c r="F5" s="12">
        <v>0.45999999999999996</v>
      </c>
      <c r="G5" s="13">
        <v>0.5198883461270063</v>
      </c>
      <c r="H5" s="49">
        <v>0.8587711552350662</v>
      </c>
      <c r="I5" s="15">
        <v>0.8104711154143903</v>
      </c>
      <c r="J5" s="16">
        <v>0.6942380076994367</v>
      </c>
      <c r="K5" s="22">
        <v>7</v>
      </c>
    </row>
    <row r="6" spans="1:11" ht="14.25">
      <c r="A6" s="11" t="s">
        <v>44</v>
      </c>
      <c r="B6" s="144">
        <v>0.85</v>
      </c>
      <c r="C6" s="144">
        <v>0.79</v>
      </c>
      <c r="D6" s="144">
        <v>0.74</v>
      </c>
      <c r="E6" s="144">
        <v>0.76</v>
      </c>
      <c r="F6" s="12">
        <v>0.7633333333333333</v>
      </c>
      <c r="G6" s="13">
        <v>0.20237264480111655</v>
      </c>
      <c r="H6" s="49">
        <v>0.9633813224735958</v>
      </c>
      <c r="I6" s="15">
        <v>0.7300435553563941</v>
      </c>
      <c r="J6" s="16">
        <v>0.518975191134283</v>
      </c>
      <c r="K6" s="22">
        <v>10</v>
      </c>
    </row>
    <row r="7" spans="1:11" ht="14.25">
      <c r="A7" s="11" t="s">
        <v>45</v>
      </c>
      <c r="B7" s="144"/>
      <c r="C7" s="144"/>
      <c r="D7" s="144"/>
      <c r="E7" s="144"/>
      <c r="F7" s="12"/>
      <c r="G7" s="13"/>
      <c r="H7" s="49"/>
      <c r="I7" s="15"/>
      <c r="J7" s="16"/>
      <c r="K7" s="22"/>
    </row>
    <row r="8" spans="1:11" ht="14.25">
      <c r="A8" s="11" t="s">
        <v>46</v>
      </c>
      <c r="B8" s="144">
        <v>0.61</v>
      </c>
      <c r="C8" s="144">
        <v>0.5</v>
      </c>
      <c r="D8" s="144">
        <v>0.46</v>
      </c>
      <c r="E8" s="144">
        <v>0.14</v>
      </c>
      <c r="F8" s="12">
        <v>0.3666666666666667</v>
      </c>
      <c r="G8" s="13">
        <v>0.6175854849965108</v>
      </c>
      <c r="H8" s="49">
        <v>0.6122555541309717</v>
      </c>
      <c r="I8" s="15">
        <v>1</v>
      </c>
      <c r="J8" s="16">
        <v>0.8470341939986044</v>
      </c>
      <c r="K8" s="22">
        <v>3</v>
      </c>
    </row>
    <row r="9" spans="1:11" ht="14.25">
      <c r="A9" s="17" t="s">
        <v>39</v>
      </c>
      <c r="B9" s="144">
        <v>1.69</v>
      </c>
      <c r="C9" s="144">
        <v>1.42</v>
      </c>
      <c r="D9" s="144">
        <v>0.75</v>
      </c>
      <c r="E9" s="144">
        <v>0.7</v>
      </c>
      <c r="F9" s="12">
        <v>0.9566666666666667</v>
      </c>
      <c r="G9" s="13">
        <v>0</v>
      </c>
      <c r="H9" s="49">
        <v>0.745424698725654</v>
      </c>
      <c r="I9" s="15">
        <v>0.8976154072066527</v>
      </c>
      <c r="J9" s="16">
        <v>0.5385692443239916</v>
      </c>
      <c r="K9" s="22">
        <v>8</v>
      </c>
    </row>
    <row r="10" spans="1:11" ht="14.25">
      <c r="A10" s="17" t="s">
        <v>1</v>
      </c>
      <c r="B10" s="144"/>
      <c r="C10" s="144"/>
      <c r="D10" s="144"/>
      <c r="E10" s="144"/>
      <c r="F10" s="12"/>
      <c r="G10" s="13"/>
      <c r="H10" s="49"/>
      <c r="I10" s="15"/>
      <c r="J10" s="16"/>
      <c r="K10" s="22"/>
    </row>
    <row r="11" spans="1:11" ht="14.25">
      <c r="A11" s="17" t="s">
        <v>2</v>
      </c>
      <c r="B11" s="144">
        <v>0</v>
      </c>
      <c r="C11" s="144">
        <v>0.067</v>
      </c>
      <c r="D11" s="144">
        <v>0.07</v>
      </c>
      <c r="E11" s="144">
        <v>0.07</v>
      </c>
      <c r="F11" s="12">
        <v>0.069</v>
      </c>
      <c r="G11" s="13">
        <v>0.9291695743196091</v>
      </c>
      <c r="H11" s="49">
        <v>1.9129311827723892</v>
      </c>
      <c r="I11" s="15">
        <v>0</v>
      </c>
      <c r="J11" s="16">
        <v>0.3716678297278437</v>
      </c>
      <c r="K11" s="22">
        <v>12</v>
      </c>
    </row>
    <row r="12" spans="1:11" ht="14.25">
      <c r="A12" s="17" t="s">
        <v>3</v>
      </c>
      <c r="B12" s="144"/>
      <c r="C12" s="144"/>
      <c r="D12" s="144"/>
      <c r="E12" s="144"/>
      <c r="F12" s="12"/>
      <c r="G12" s="13"/>
      <c r="H12" s="49"/>
      <c r="I12" s="15"/>
      <c r="J12" s="16"/>
      <c r="K12" s="22"/>
    </row>
    <row r="13" spans="1:11" ht="14.25">
      <c r="A13" s="17" t="s">
        <v>4</v>
      </c>
      <c r="B13" s="144"/>
      <c r="C13" s="144"/>
      <c r="D13" s="144"/>
      <c r="E13" s="144"/>
      <c r="F13" s="12"/>
      <c r="G13" s="13"/>
      <c r="H13" s="49"/>
      <c r="I13" s="15"/>
      <c r="J13" s="16"/>
      <c r="K13" s="22"/>
    </row>
    <row r="14" spans="1:11" ht="14.25">
      <c r="A14" s="17" t="s">
        <v>5</v>
      </c>
      <c r="B14" s="144">
        <v>0</v>
      </c>
      <c r="C14" s="144">
        <v>0.02</v>
      </c>
      <c r="D14" s="144">
        <v>0</v>
      </c>
      <c r="E14" s="144">
        <v>0</v>
      </c>
      <c r="F14" s="12">
        <v>0.006666666666666667</v>
      </c>
      <c r="G14" s="13">
        <v>0.9944173063503139</v>
      </c>
      <c r="H14" s="49">
        <v>1</v>
      </c>
      <c r="I14" s="15">
        <v>0.701889973694644</v>
      </c>
      <c r="J14" s="16">
        <v>0.818900906756912</v>
      </c>
      <c r="K14" s="22">
        <v>4</v>
      </c>
    </row>
    <row r="15" spans="1:11" ht="14.25">
      <c r="A15" s="17" t="s">
        <v>6</v>
      </c>
      <c r="B15" s="144"/>
      <c r="C15" s="144"/>
      <c r="D15" s="144"/>
      <c r="E15" s="144"/>
      <c r="F15" s="12"/>
      <c r="G15" s="13"/>
      <c r="H15" s="49"/>
      <c r="I15" s="15"/>
      <c r="J15" s="16"/>
      <c r="K15" s="22"/>
    </row>
    <row r="16" spans="1:11" ht="14.25">
      <c r="A16" s="17" t="s">
        <v>7</v>
      </c>
      <c r="B16" s="144"/>
      <c r="C16" s="144"/>
      <c r="D16" s="144"/>
      <c r="E16" s="144"/>
      <c r="F16" s="12"/>
      <c r="G16" s="13"/>
      <c r="H16" s="49"/>
      <c r="I16" s="15"/>
      <c r="J16" s="16"/>
      <c r="K16" s="22"/>
    </row>
    <row r="17" spans="1:11" ht="14.25">
      <c r="A17" s="17" t="s">
        <v>8</v>
      </c>
      <c r="B17" s="144"/>
      <c r="C17" s="144"/>
      <c r="D17" s="144"/>
      <c r="E17" s="144"/>
      <c r="F17" s="12"/>
      <c r="G17" s="13"/>
      <c r="H17" s="49"/>
      <c r="I17" s="15"/>
      <c r="J17" s="16"/>
      <c r="K17" s="22"/>
    </row>
    <row r="18" spans="1:11" ht="14.25">
      <c r="A18" s="17" t="s">
        <v>9</v>
      </c>
      <c r="B18" s="144"/>
      <c r="C18" s="144"/>
      <c r="D18" s="144"/>
      <c r="E18" s="144"/>
      <c r="F18" s="12"/>
      <c r="G18" s="13"/>
      <c r="H18" s="49"/>
      <c r="I18" s="15"/>
      <c r="J18" s="16"/>
      <c r="K18" s="22"/>
    </row>
    <row r="19" spans="1:11" ht="14.25">
      <c r="A19" s="17" t="s">
        <v>10</v>
      </c>
      <c r="B19" s="144"/>
      <c r="C19" s="144"/>
      <c r="D19" s="144"/>
      <c r="E19" s="144"/>
      <c r="F19" s="12"/>
      <c r="G19" s="13"/>
      <c r="H19" s="49"/>
      <c r="I19" s="15"/>
      <c r="J19" s="16"/>
      <c r="K19" s="22"/>
    </row>
    <row r="20" spans="1:11" ht="14.25">
      <c r="A20" s="17" t="s">
        <v>11</v>
      </c>
      <c r="B20" s="144"/>
      <c r="C20" s="144"/>
      <c r="D20" s="144"/>
      <c r="E20" s="144"/>
      <c r="F20" s="12"/>
      <c r="G20" s="13"/>
      <c r="H20" s="49"/>
      <c r="I20" s="15"/>
      <c r="J20" s="16"/>
      <c r="K20" s="22"/>
    </row>
    <row r="21" spans="1:11" s="26" customFormat="1" ht="14.25">
      <c r="A21" s="17" t="s">
        <v>12</v>
      </c>
      <c r="B21" s="144"/>
      <c r="C21" s="144"/>
      <c r="D21" s="144"/>
      <c r="E21" s="144"/>
      <c r="F21" s="12"/>
      <c r="G21" s="13"/>
      <c r="H21" s="49"/>
      <c r="I21" s="15"/>
      <c r="J21" s="16"/>
      <c r="K21" s="27"/>
    </row>
    <row r="22" spans="1:11" ht="14.25">
      <c r="A22" s="17" t="s">
        <v>13</v>
      </c>
      <c r="B22" s="144"/>
      <c r="C22" s="144"/>
      <c r="D22" s="144"/>
      <c r="E22" s="144"/>
      <c r="F22" s="12"/>
      <c r="G22" s="13"/>
      <c r="H22" s="49"/>
      <c r="I22" s="15"/>
      <c r="J22" s="16"/>
      <c r="K22" s="22"/>
    </row>
    <row r="23" spans="1:11" ht="14.25">
      <c r="A23" s="17" t="s">
        <v>14</v>
      </c>
      <c r="B23" s="144"/>
      <c r="C23" s="144"/>
      <c r="D23" s="144"/>
      <c r="E23" s="144"/>
      <c r="F23" s="12"/>
      <c r="G23" s="13"/>
      <c r="H23" s="49"/>
      <c r="I23" s="15"/>
      <c r="J23" s="16"/>
      <c r="K23" s="22"/>
    </row>
    <row r="24" spans="1:11" ht="14.25">
      <c r="A24" s="17" t="s">
        <v>15</v>
      </c>
      <c r="B24" s="144"/>
      <c r="C24" s="144"/>
      <c r="D24" s="144"/>
      <c r="E24" s="144"/>
      <c r="F24" s="12"/>
      <c r="G24" s="13"/>
      <c r="H24" s="49"/>
      <c r="I24" s="15"/>
      <c r="J24" s="16"/>
      <c r="K24" s="22"/>
    </row>
    <row r="25" spans="1:11" ht="14.25">
      <c r="A25" s="17" t="s">
        <v>16</v>
      </c>
      <c r="B25" s="144"/>
      <c r="C25" s="144"/>
      <c r="D25" s="144"/>
      <c r="E25" s="144"/>
      <c r="F25" s="12"/>
      <c r="G25" s="13"/>
      <c r="H25" s="49"/>
      <c r="I25" s="15"/>
      <c r="J25" s="16"/>
      <c r="K25" s="22"/>
    </row>
    <row r="26" spans="1:11" ht="14.25">
      <c r="A26" s="17" t="s">
        <v>17</v>
      </c>
      <c r="B26" s="144"/>
      <c r="C26" s="144"/>
      <c r="D26" s="144"/>
      <c r="E26" s="144"/>
      <c r="F26" s="12"/>
      <c r="G26" s="13"/>
      <c r="H26" s="49"/>
      <c r="I26" s="15"/>
      <c r="J26" s="16"/>
      <c r="K26" s="22"/>
    </row>
    <row r="27" spans="1:11" ht="14.25">
      <c r="A27" s="17" t="s">
        <v>18</v>
      </c>
      <c r="B27" s="144"/>
      <c r="C27" s="144"/>
      <c r="D27" s="144"/>
      <c r="E27" s="144"/>
      <c r="F27" s="12"/>
      <c r="G27" s="13"/>
      <c r="H27" s="49"/>
      <c r="I27" s="15"/>
      <c r="J27" s="16"/>
      <c r="K27" s="22"/>
    </row>
    <row r="28" spans="1:11" ht="14.25">
      <c r="A28" s="17" t="s">
        <v>19</v>
      </c>
      <c r="B28" s="144"/>
      <c r="C28" s="144"/>
      <c r="D28" s="144"/>
      <c r="E28" s="144"/>
      <c r="F28" s="12"/>
      <c r="G28" s="13"/>
      <c r="H28" s="49"/>
      <c r="I28" s="15"/>
      <c r="J28" s="16"/>
      <c r="K28" s="22"/>
    </row>
    <row r="29" spans="1:11" ht="14.25">
      <c r="A29" s="17" t="s">
        <v>20</v>
      </c>
      <c r="B29" s="144"/>
      <c r="C29" s="144"/>
      <c r="D29" s="144"/>
      <c r="E29" s="144"/>
      <c r="F29" s="12"/>
      <c r="G29" s="13"/>
      <c r="H29" s="49"/>
      <c r="I29" s="15"/>
      <c r="J29" s="16"/>
      <c r="K29" s="22"/>
    </row>
    <row r="30" spans="1:11" ht="14.25">
      <c r="A30" s="17" t="s">
        <v>21</v>
      </c>
      <c r="B30" s="144"/>
      <c r="C30" s="144"/>
      <c r="D30" s="144"/>
      <c r="E30" s="144"/>
      <c r="F30" s="12"/>
      <c r="G30" s="13"/>
      <c r="H30" s="49"/>
      <c r="I30" s="15"/>
      <c r="J30" s="16"/>
      <c r="K30" s="22"/>
    </row>
    <row r="31" spans="1:11" ht="14.25">
      <c r="A31" s="17" t="s">
        <v>22</v>
      </c>
      <c r="B31" s="144">
        <v>0.24</v>
      </c>
      <c r="C31" s="144">
        <v>0.22</v>
      </c>
      <c r="D31" s="144">
        <v>0.2</v>
      </c>
      <c r="E31" s="144">
        <v>0.196</v>
      </c>
      <c r="F31" s="12">
        <v>0.20533333333333334</v>
      </c>
      <c r="G31" s="13">
        <v>0.7864619678995114</v>
      </c>
      <c r="H31" s="49">
        <v>0.9347201605340637</v>
      </c>
      <c r="I31" s="15">
        <v>0.752079150787262</v>
      </c>
      <c r="J31" s="16">
        <v>0.7658322776321618</v>
      </c>
      <c r="K31" s="22">
        <v>5</v>
      </c>
    </row>
    <row r="32" spans="1:11" ht="14.25">
      <c r="A32" s="17" t="s">
        <v>23</v>
      </c>
      <c r="B32" s="144">
        <v>0.05</v>
      </c>
      <c r="C32" s="144">
        <v>0.04</v>
      </c>
      <c r="D32" s="144">
        <v>0.03</v>
      </c>
      <c r="E32" s="144">
        <v>0.03</v>
      </c>
      <c r="F32" s="12">
        <v>0.03333333333333333</v>
      </c>
      <c r="G32" s="13">
        <v>0.9665038381018841</v>
      </c>
      <c r="H32" s="49">
        <v>0.8434326653017492</v>
      </c>
      <c r="I32" s="15">
        <v>0.8222638249843683</v>
      </c>
      <c r="J32" s="16">
        <v>0.8799598302313747</v>
      </c>
      <c r="K32" s="22">
        <v>2</v>
      </c>
    </row>
    <row r="33" spans="1:11" ht="14.25">
      <c r="A33" s="17" t="s">
        <v>24</v>
      </c>
      <c r="B33" s="144">
        <v>0.3</v>
      </c>
      <c r="C33" s="144">
        <v>0.3</v>
      </c>
      <c r="D33" s="144">
        <v>0.63</v>
      </c>
      <c r="E33" s="144">
        <v>0.65</v>
      </c>
      <c r="F33" s="12">
        <v>0.5266666666666667</v>
      </c>
      <c r="G33" s="13">
        <v>0.45010467550593153</v>
      </c>
      <c r="H33" s="49">
        <v>1.2939893461093845</v>
      </c>
      <c r="I33" s="15">
        <v>0.4758617929279586</v>
      </c>
      <c r="J33" s="16">
        <v>0.46555894595914776</v>
      </c>
      <c r="K33" s="22">
        <v>11</v>
      </c>
    </row>
    <row r="34" spans="1:11" ht="14.25">
      <c r="A34" s="17" t="s">
        <v>25</v>
      </c>
      <c r="B34" s="144"/>
      <c r="C34" s="144"/>
      <c r="D34" s="144"/>
      <c r="E34" s="144"/>
      <c r="F34" s="12"/>
      <c r="G34" s="13"/>
      <c r="H34" s="49"/>
      <c r="I34" s="15"/>
      <c r="J34" s="16"/>
      <c r="K34" s="22"/>
    </row>
    <row r="35" spans="1:11" ht="14.25">
      <c r="A35" s="17" t="s">
        <v>26</v>
      </c>
      <c r="B35" s="144"/>
      <c r="C35" s="144"/>
      <c r="D35" s="144"/>
      <c r="E35" s="144"/>
      <c r="F35" s="12"/>
      <c r="G35" s="13"/>
      <c r="H35" s="49"/>
      <c r="I35" s="15"/>
      <c r="J35" s="16"/>
      <c r="K35" s="22"/>
    </row>
    <row r="36" spans="1:11" ht="14.25">
      <c r="A36" s="17" t="s">
        <v>27</v>
      </c>
      <c r="B36" s="144"/>
      <c r="C36" s="144"/>
      <c r="D36" s="144"/>
      <c r="E36" s="144"/>
      <c r="F36" s="12"/>
      <c r="G36" s="13"/>
      <c r="H36" s="49"/>
      <c r="I36" s="15"/>
      <c r="J36" s="16"/>
      <c r="K36" s="22"/>
    </row>
    <row r="37" spans="1:11" ht="14.25">
      <c r="A37" s="17" t="s">
        <v>28</v>
      </c>
      <c r="B37" s="144"/>
      <c r="C37" s="144"/>
      <c r="D37" s="144"/>
      <c r="E37" s="144"/>
      <c r="F37" s="12"/>
      <c r="G37" s="13"/>
      <c r="H37" s="49"/>
      <c r="I37" s="15"/>
      <c r="J37" s="16"/>
      <c r="K37" s="22"/>
    </row>
    <row r="38" spans="1:11" ht="14.25">
      <c r="A38" s="17" t="s">
        <v>29</v>
      </c>
      <c r="B38" s="144"/>
      <c r="C38" s="144"/>
      <c r="D38" s="144"/>
      <c r="E38" s="144"/>
      <c r="F38" s="12"/>
      <c r="G38" s="13"/>
      <c r="H38" s="49"/>
      <c r="I38" s="15"/>
      <c r="J38" s="16"/>
      <c r="K38" s="22"/>
    </row>
    <row r="39" spans="1:11" ht="14.25">
      <c r="A39" s="17" t="s">
        <v>0</v>
      </c>
      <c r="B39" s="144">
        <v>0.02</v>
      </c>
      <c r="C39" s="144">
        <v>0.004</v>
      </c>
      <c r="D39" s="144">
        <v>0</v>
      </c>
      <c r="E39" s="144">
        <v>0</v>
      </c>
      <c r="F39" s="12">
        <v>0.0013333333333333333</v>
      </c>
      <c r="G39" s="13">
        <v>1</v>
      </c>
      <c r="H39" s="49">
        <v>0.7937005259840998</v>
      </c>
      <c r="I39" s="15">
        <v>0.8604994451670851</v>
      </c>
      <c r="J39" s="16">
        <v>0.916299667100251</v>
      </c>
      <c r="K39" s="22">
        <v>1</v>
      </c>
    </row>
    <row r="40" spans="1:11" ht="14.25">
      <c r="A40" s="17" t="s">
        <v>30</v>
      </c>
      <c r="B40" s="144"/>
      <c r="C40" s="144"/>
      <c r="D40" s="144"/>
      <c r="E40" s="144"/>
      <c r="F40" s="12"/>
      <c r="G40" s="13"/>
      <c r="H40" s="49"/>
      <c r="I40" s="15"/>
      <c r="J40" s="16"/>
      <c r="K40" s="22"/>
    </row>
    <row r="41" spans="1:11" ht="14.25">
      <c r="A41" s="17" t="s">
        <v>31</v>
      </c>
      <c r="B41" s="144"/>
      <c r="C41" s="144"/>
      <c r="D41" s="144"/>
      <c r="E41" s="144"/>
      <c r="F41" s="12"/>
      <c r="G41" s="13"/>
      <c r="H41" s="49"/>
      <c r="I41" s="15"/>
      <c r="J41" s="16"/>
      <c r="K41" s="22"/>
    </row>
    <row r="42" spans="1:11" ht="14.25">
      <c r="A42" s="17" t="s">
        <v>32</v>
      </c>
      <c r="B42" s="144"/>
      <c r="C42" s="144"/>
      <c r="D42" s="144"/>
      <c r="E42" s="144"/>
      <c r="F42" s="12"/>
      <c r="G42" s="13"/>
      <c r="H42" s="49"/>
      <c r="I42" s="15"/>
      <c r="J42" s="16"/>
      <c r="K42" s="22"/>
    </row>
    <row r="43" spans="1:11" ht="14.25">
      <c r="A43" s="17" t="s">
        <v>33</v>
      </c>
      <c r="B43" s="144"/>
      <c r="C43" s="144"/>
      <c r="D43" s="144"/>
      <c r="E43" s="144"/>
      <c r="F43" s="12"/>
      <c r="G43" s="13"/>
      <c r="H43" s="49"/>
      <c r="I43" s="15"/>
      <c r="J43" s="16"/>
      <c r="K43" s="22"/>
    </row>
    <row r="44" spans="1:11" ht="14.25">
      <c r="A44" s="17" t="s">
        <v>34</v>
      </c>
      <c r="B44" s="144"/>
      <c r="C44" s="144"/>
      <c r="D44" s="144"/>
      <c r="E44" s="144"/>
      <c r="F44" s="12"/>
      <c r="G44" s="13"/>
      <c r="H44" s="49"/>
      <c r="I44" s="15"/>
      <c r="J44" s="16"/>
      <c r="K44" s="22"/>
    </row>
    <row r="45" spans="1:11" ht="14.25">
      <c r="A45" s="17" t="s">
        <v>35</v>
      </c>
      <c r="B45" s="144"/>
      <c r="C45" s="144"/>
      <c r="D45" s="144"/>
      <c r="E45" s="144"/>
      <c r="F45" s="12"/>
      <c r="G45" s="13"/>
      <c r="H45" s="49"/>
      <c r="I45" s="15"/>
      <c r="J45" s="16"/>
      <c r="K45" s="22"/>
    </row>
    <row r="46" spans="1:11" ht="14.25">
      <c r="A46" s="17" t="s">
        <v>36</v>
      </c>
      <c r="B46" s="144"/>
      <c r="C46" s="144"/>
      <c r="D46" s="144"/>
      <c r="E46" s="144"/>
      <c r="F46" s="12"/>
      <c r="G46" s="13"/>
      <c r="H46" s="49"/>
      <c r="I46" s="15"/>
      <c r="J46" s="16"/>
      <c r="K46" s="22"/>
    </row>
    <row r="47" spans="1:11" ht="14.25">
      <c r="A47" s="17" t="s">
        <v>37</v>
      </c>
      <c r="B47" s="144">
        <v>0.28</v>
      </c>
      <c r="C47" s="144">
        <v>0.27</v>
      </c>
      <c r="D47" s="144">
        <v>0.24</v>
      </c>
      <c r="E47" s="144">
        <v>0.24</v>
      </c>
      <c r="F47" s="12">
        <v>0.25</v>
      </c>
      <c r="G47" s="13">
        <v>0.7397069085833915</v>
      </c>
      <c r="H47" s="49">
        <v>0.9499142515929965</v>
      </c>
      <c r="I47" s="15">
        <v>0.7403974595766691</v>
      </c>
      <c r="J47" s="16">
        <v>0.7401212391793581</v>
      </c>
      <c r="K47" s="22">
        <v>6</v>
      </c>
    </row>
    <row r="48" spans="1:11" ht="14.25">
      <c r="A48" s="17" t="s">
        <v>38</v>
      </c>
      <c r="B48" s="144"/>
      <c r="C48" s="144"/>
      <c r="D48" s="144"/>
      <c r="E48" s="144"/>
      <c r="F48" s="12"/>
      <c r="G48" s="13"/>
      <c r="H48" s="49"/>
      <c r="I48" s="15"/>
      <c r="J48" s="16"/>
      <c r="K48" s="22"/>
    </row>
    <row r="49" spans="1:11" ht="18.75" customHeight="1">
      <c r="A49" s="17" t="s">
        <v>40</v>
      </c>
      <c r="B49" s="41">
        <v>0</v>
      </c>
      <c r="C49" s="41">
        <v>0.004</v>
      </c>
      <c r="D49" s="41">
        <v>0</v>
      </c>
      <c r="E49" s="41">
        <v>0</v>
      </c>
      <c r="F49" s="18">
        <v>0.0013333333333333333</v>
      </c>
      <c r="G49" s="19"/>
      <c r="H49" s="20">
        <v>0.6122555541309717</v>
      </c>
      <c r="I49" s="20"/>
      <c r="J49" s="20"/>
      <c r="K49" s="22"/>
    </row>
    <row r="50" spans="1:11" ht="18.75" customHeight="1">
      <c r="A50" s="17" t="s">
        <v>41</v>
      </c>
      <c r="B50" s="44">
        <v>1.69</v>
      </c>
      <c r="C50" s="44">
        <v>1.42</v>
      </c>
      <c r="D50" s="44">
        <v>0.8</v>
      </c>
      <c r="E50" s="44">
        <v>0.76</v>
      </c>
      <c r="F50" s="18">
        <v>0.9566666666666667</v>
      </c>
      <c r="G50" s="19"/>
      <c r="H50" s="20">
        <v>1.9129311827723892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0" r:id="rId3"/>
  <legacyDrawing r:id="rId2"/>
  <oleObjects>
    <oleObject progId="Equation.3" shapeId="1459076" r:id="rId1"/>
  </oleObject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70" zoomScaleSheetLayoutView="70" zoomScalePageLayoutView="0" workbookViewId="0" topLeftCell="A1">
      <selection activeCell="A8" sqref="A8:IV8"/>
    </sheetView>
  </sheetViews>
  <sheetFormatPr defaultColWidth="9.00390625" defaultRowHeight="12.75"/>
  <cols>
    <col min="1" max="1" width="27.125" style="2" customWidth="1"/>
    <col min="2" max="2" width="17.125" style="3" customWidth="1"/>
    <col min="3" max="5" width="17.1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5.75" customHeight="1">
      <c r="A1" s="188" t="s">
        <v>47</v>
      </c>
      <c r="B1" s="189" t="s">
        <v>155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6.25" customHeight="1">
      <c r="A3" s="30" t="s">
        <v>83</v>
      </c>
      <c r="B3" s="141" t="s">
        <v>84</v>
      </c>
      <c r="C3" s="141" t="s">
        <v>84</v>
      </c>
      <c r="D3" s="141" t="s">
        <v>84</v>
      </c>
      <c r="E3" s="141" t="s">
        <v>84</v>
      </c>
      <c r="F3" s="8"/>
      <c r="G3" s="9"/>
      <c r="H3" s="34"/>
      <c r="I3" s="9"/>
      <c r="J3" s="10"/>
      <c r="K3" s="33"/>
    </row>
    <row r="4" spans="1:11" ht="13.5" customHeight="1">
      <c r="A4" s="11" t="s">
        <v>42</v>
      </c>
      <c r="B4" s="121">
        <v>1.3</v>
      </c>
      <c r="C4" s="121">
        <v>1.3</v>
      </c>
      <c r="D4" s="121">
        <v>1.29</v>
      </c>
      <c r="E4" s="121">
        <v>1.25</v>
      </c>
      <c r="F4" s="12">
        <v>1.28</v>
      </c>
      <c r="G4" s="13">
        <v>0.7571337983512999</v>
      </c>
      <c r="H4" s="14">
        <v>0.9870115168742856</v>
      </c>
      <c r="I4" s="15">
        <v>0.18241482532382233</v>
      </c>
      <c r="J4" s="16">
        <v>0.41230241453481337</v>
      </c>
      <c r="K4" s="22">
        <v>23</v>
      </c>
    </row>
    <row r="5" spans="1:11" ht="14.25">
      <c r="A5" s="11" t="s">
        <v>43</v>
      </c>
      <c r="B5" s="121">
        <v>0.9</v>
      </c>
      <c r="C5" s="121">
        <v>0.81</v>
      </c>
      <c r="D5" s="121">
        <v>0.9</v>
      </c>
      <c r="E5" s="121">
        <v>0.9</v>
      </c>
      <c r="F5" s="12">
        <v>0.8700000000000001</v>
      </c>
      <c r="G5" s="13">
        <v>0.9131261889663919</v>
      </c>
      <c r="H5" s="14">
        <v>1</v>
      </c>
      <c r="I5" s="15">
        <v>0.16599070502857272</v>
      </c>
      <c r="J5" s="16">
        <v>0.4648448986037004</v>
      </c>
      <c r="K5" s="22">
        <v>13</v>
      </c>
    </row>
    <row r="6" spans="1:11" ht="14.25">
      <c r="A6" s="11" t="s">
        <v>44</v>
      </c>
      <c r="B6" s="121">
        <v>1.2</v>
      </c>
      <c r="C6" s="121">
        <v>1.18</v>
      </c>
      <c r="D6" s="121">
        <v>1.11</v>
      </c>
      <c r="E6" s="121">
        <v>1.16</v>
      </c>
      <c r="F6" s="12">
        <v>1.1500000000000001</v>
      </c>
      <c r="G6" s="13">
        <v>0.8065948002536459</v>
      </c>
      <c r="H6" s="14">
        <v>0.9887630937816502</v>
      </c>
      <c r="I6" s="15">
        <v>0.1801999315941625</v>
      </c>
      <c r="J6" s="16">
        <v>0.43075787905795593</v>
      </c>
      <c r="K6" s="22">
        <v>20</v>
      </c>
    </row>
    <row r="7" spans="1:11" ht="14.25">
      <c r="A7" s="11" t="s">
        <v>45</v>
      </c>
      <c r="B7" s="121">
        <v>1.6</v>
      </c>
      <c r="C7" s="121">
        <v>1.6</v>
      </c>
      <c r="D7" s="121">
        <v>0.165</v>
      </c>
      <c r="E7" s="121">
        <v>0.16</v>
      </c>
      <c r="F7" s="12">
        <v>0.6416666666666667</v>
      </c>
      <c r="G7" s="13">
        <v>1</v>
      </c>
      <c r="H7" s="14">
        <v>0.46415888336127786</v>
      </c>
      <c r="I7" s="15">
        <v>0.8435693624925611</v>
      </c>
      <c r="J7" s="16">
        <v>0.9061416174955367</v>
      </c>
      <c r="K7" s="22">
        <v>1</v>
      </c>
    </row>
    <row r="8" spans="1:11" ht="14.25">
      <c r="A8" s="11" t="s">
        <v>46</v>
      </c>
      <c r="B8" s="121">
        <v>1.2</v>
      </c>
      <c r="C8" s="121">
        <v>1.07</v>
      </c>
      <c r="D8" s="121">
        <v>1.09</v>
      </c>
      <c r="E8" s="121">
        <v>1.31</v>
      </c>
      <c r="F8" s="12">
        <v>1.156666666666667</v>
      </c>
      <c r="G8" s="13">
        <v>0.8040583386176282</v>
      </c>
      <c r="H8" s="14">
        <v>1.0296667368947754</v>
      </c>
      <c r="I8" s="15">
        <v>0.12847669736414732</v>
      </c>
      <c r="J8" s="16">
        <v>0.3987093538655397</v>
      </c>
      <c r="K8" s="22">
        <v>25</v>
      </c>
    </row>
    <row r="9" spans="1:11" ht="14.25">
      <c r="A9" s="17" t="s">
        <v>39</v>
      </c>
      <c r="B9" s="121">
        <v>2.376</v>
      </c>
      <c r="C9" s="121">
        <v>2.32</v>
      </c>
      <c r="D9" s="121">
        <v>1.24</v>
      </c>
      <c r="E9" s="121">
        <v>1.52</v>
      </c>
      <c r="F9" s="12">
        <v>1.6933333333333334</v>
      </c>
      <c r="G9" s="13">
        <v>0.5998731769181991</v>
      </c>
      <c r="H9" s="14">
        <v>0.8616529592332777</v>
      </c>
      <c r="I9" s="15">
        <v>0.34093249138281767</v>
      </c>
      <c r="J9" s="16">
        <v>0.4445087655969703</v>
      </c>
      <c r="K9" s="22">
        <v>16</v>
      </c>
    </row>
    <row r="10" spans="1:11" ht="14.25">
      <c r="A10" s="17" t="s">
        <v>1</v>
      </c>
      <c r="B10" s="121">
        <v>1.17</v>
      </c>
      <c r="C10" s="121">
        <v>2.02</v>
      </c>
      <c r="D10" s="121">
        <v>1.8</v>
      </c>
      <c r="E10" s="121">
        <v>1.4</v>
      </c>
      <c r="F10" s="12">
        <v>1.7400000000000002</v>
      </c>
      <c r="G10" s="13">
        <v>0.5821179454660746</v>
      </c>
      <c r="H10" s="14">
        <v>1.061648436854073</v>
      </c>
      <c r="I10" s="15">
        <v>0.08803538621995688</v>
      </c>
      <c r="J10" s="16">
        <v>0.285668409918404</v>
      </c>
      <c r="K10" s="22">
        <v>40</v>
      </c>
    </row>
    <row r="11" spans="1:11" ht="14.25">
      <c r="A11" s="17" t="s">
        <v>2</v>
      </c>
      <c r="B11" s="121">
        <v>1.29</v>
      </c>
      <c r="C11" s="121">
        <v>1.41</v>
      </c>
      <c r="D11" s="121">
        <v>1.399</v>
      </c>
      <c r="E11" s="121">
        <v>1.269</v>
      </c>
      <c r="F11" s="12">
        <v>1.3593333333333335</v>
      </c>
      <c r="G11" s="13">
        <v>0.7269499048826885</v>
      </c>
      <c r="H11" s="14">
        <v>0.9945439288384036</v>
      </c>
      <c r="I11" s="15">
        <v>0.172889984046004</v>
      </c>
      <c r="J11" s="16">
        <v>0.3945139523806778</v>
      </c>
      <c r="K11" s="22">
        <v>28</v>
      </c>
    </row>
    <row r="12" spans="1:11" ht="14.25">
      <c r="A12" s="17" t="s">
        <v>3</v>
      </c>
      <c r="B12" s="121">
        <v>0.65</v>
      </c>
      <c r="C12" s="121">
        <v>0.64</v>
      </c>
      <c r="D12" s="121">
        <v>0.75</v>
      </c>
      <c r="E12" s="121">
        <v>0.7</v>
      </c>
      <c r="F12" s="12">
        <v>0.6966666666666667</v>
      </c>
      <c r="G12" s="13">
        <v>0.9790741915028535</v>
      </c>
      <c r="H12" s="14">
        <v>1.0250102959657679</v>
      </c>
      <c r="I12" s="15">
        <v>0.1343648326625898</v>
      </c>
      <c r="J12" s="16">
        <v>0.47224857619869526</v>
      </c>
      <c r="K12" s="22">
        <v>11</v>
      </c>
    </row>
    <row r="13" spans="1:11" ht="14.25">
      <c r="A13" s="17" t="s">
        <v>4</v>
      </c>
      <c r="B13" s="121">
        <v>0.67</v>
      </c>
      <c r="C13" s="121">
        <v>0.77</v>
      </c>
      <c r="D13" s="121">
        <v>0.72</v>
      </c>
      <c r="E13" s="121">
        <v>0.97</v>
      </c>
      <c r="F13" s="12">
        <v>0.82</v>
      </c>
      <c r="G13" s="13">
        <v>0.932149651236525</v>
      </c>
      <c r="H13" s="14">
        <v>1.1312683682615643</v>
      </c>
      <c r="I13" s="15">
        <v>0</v>
      </c>
      <c r="J13" s="16">
        <v>0.37285986049461006</v>
      </c>
      <c r="K13" s="22">
        <v>33</v>
      </c>
    </row>
    <row r="14" spans="1:11" ht="14.25">
      <c r="A14" s="17" t="s">
        <v>5</v>
      </c>
      <c r="B14" s="121">
        <v>0.89</v>
      </c>
      <c r="C14" s="121">
        <v>0.85</v>
      </c>
      <c r="D14" s="121">
        <v>0.79</v>
      </c>
      <c r="E14" s="121">
        <v>0.75</v>
      </c>
      <c r="F14" s="12">
        <v>0.7966666666666667</v>
      </c>
      <c r="G14" s="13">
        <v>0.9410272669625871</v>
      </c>
      <c r="H14" s="14">
        <v>0.9445473898788442</v>
      </c>
      <c r="I14" s="15">
        <v>0.23611131345530478</v>
      </c>
      <c r="J14" s="16">
        <v>0.5180776948582178</v>
      </c>
      <c r="K14" s="22">
        <v>6</v>
      </c>
    </row>
    <row r="15" spans="1:11" ht="14.25">
      <c r="A15" s="17" t="s">
        <v>6</v>
      </c>
      <c r="B15" s="121">
        <v>1.5</v>
      </c>
      <c r="C15" s="121">
        <v>1.4</v>
      </c>
      <c r="D15" s="121">
        <v>1.3</v>
      </c>
      <c r="E15" s="121">
        <v>1.5</v>
      </c>
      <c r="F15" s="12">
        <v>1.3999999999999997</v>
      </c>
      <c r="G15" s="13">
        <v>0.7114774889029803</v>
      </c>
      <c r="H15" s="14">
        <v>1</v>
      </c>
      <c r="I15" s="15">
        <v>0.16599070502857272</v>
      </c>
      <c r="J15" s="16">
        <v>0.38418541857833577</v>
      </c>
      <c r="K15" s="22">
        <v>30</v>
      </c>
    </row>
    <row r="16" spans="1:11" ht="14.25">
      <c r="A16" s="17" t="s">
        <v>7</v>
      </c>
      <c r="B16" s="121">
        <v>1.06</v>
      </c>
      <c r="C16" s="121">
        <v>1.078</v>
      </c>
      <c r="D16" s="121">
        <v>1.074</v>
      </c>
      <c r="E16" s="121">
        <v>1.079</v>
      </c>
      <c r="F16" s="12">
        <v>1.077</v>
      </c>
      <c r="G16" s="13">
        <v>0.8343690551680406</v>
      </c>
      <c r="H16" s="14">
        <v>1.0059394953189293</v>
      </c>
      <c r="I16" s="15">
        <v>0.1584801293387882</v>
      </c>
      <c r="J16" s="16">
        <v>0.4288356996704892</v>
      </c>
      <c r="K16" s="22">
        <v>21</v>
      </c>
    </row>
    <row r="17" spans="1:11" ht="14.25">
      <c r="A17" s="17" t="s">
        <v>8</v>
      </c>
      <c r="B17" s="121">
        <v>1.05</v>
      </c>
      <c r="C17" s="121">
        <v>1</v>
      </c>
      <c r="D17" s="121">
        <v>1</v>
      </c>
      <c r="E17" s="121">
        <v>1</v>
      </c>
      <c r="F17" s="12">
        <v>1</v>
      </c>
      <c r="G17" s="13">
        <v>0.8636651870640456</v>
      </c>
      <c r="H17" s="14">
        <v>0.9838681468061969</v>
      </c>
      <c r="I17" s="15">
        <v>0.18638966115577288</v>
      </c>
      <c r="J17" s="16">
        <v>0.45729987151908197</v>
      </c>
      <c r="K17" s="22">
        <v>15</v>
      </c>
    </row>
    <row r="18" spans="1:11" ht="14.25">
      <c r="A18" s="17" t="s">
        <v>9</v>
      </c>
      <c r="B18" s="121">
        <v>2.06</v>
      </c>
      <c r="C18" s="121">
        <v>2.05</v>
      </c>
      <c r="D18" s="121">
        <v>2.04</v>
      </c>
      <c r="E18" s="121">
        <v>2.02</v>
      </c>
      <c r="F18" s="12">
        <v>2.0366666666666666</v>
      </c>
      <c r="G18" s="13">
        <v>0.4692454026632846</v>
      </c>
      <c r="H18" s="14">
        <v>0.9934851570825894</v>
      </c>
      <c r="I18" s="15">
        <v>0.1742288158798982</v>
      </c>
      <c r="J18" s="16">
        <v>0.2922354505932528</v>
      </c>
      <c r="K18" s="22">
        <v>39</v>
      </c>
    </row>
    <row r="19" spans="1:11" ht="14.25">
      <c r="A19" s="17" t="s">
        <v>10</v>
      </c>
      <c r="B19" s="121">
        <v>1.2</v>
      </c>
      <c r="C19" s="121">
        <v>1.06</v>
      </c>
      <c r="D19" s="121">
        <v>1.01</v>
      </c>
      <c r="E19" s="121">
        <v>0.75</v>
      </c>
      <c r="F19" s="12">
        <v>0.9400000000000001</v>
      </c>
      <c r="G19" s="13">
        <v>0.8864933417882054</v>
      </c>
      <c r="H19" s="14">
        <v>0.8549879733383485</v>
      </c>
      <c r="I19" s="15">
        <v>0.3493604601490655</v>
      </c>
      <c r="J19" s="16">
        <v>0.5642136128047215</v>
      </c>
      <c r="K19" s="22">
        <v>4</v>
      </c>
    </row>
    <row r="20" spans="1:11" ht="14.25">
      <c r="A20" s="17" t="s">
        <v>11</v>
      </c>
      <c r="B20" s="121">
        <v>1.44</v>
      </c>
      <c r="C20" s="121">
        <v>1.44</v>
      </c>
      <c r="D20" s="121">
        <v>1.44</v>
      </c>
      <c r="E20" s="121">
        <v>1.44</v>
      </c>
      <c r="F20" s="12">
        <v>1.4400000000000002</v>
      </c>
      <c r="G20" s="13">
        <v>0.6962587190868736</v>
      </c>
      <c r="H20" s="14">
        <v>1</v>
      </c>
      <c r="I20" s="15">
        <v>0.16599070502857272</v>
      </c>
      <c r="J20" s="16">
        <v>0.3780979106518931</v>
      </c>
      <c r="K20" s="22">
        <v>31</v>
      </c>
    </row>
    <row r="21" spans="1:11" ht="14.25">
      <c r="A21" s="17" t="s">
        <v>12</v>
      </c>
      <c r="B21" s="121">
        <v>1.08</v>
      </c>
      <c r="C21" s="121">
        <v>1.04</v>
      </c>
      <c r="D21" s="121">
        <v>0.95</v>
      </c>
      <c r="E21" s="121">
        <v>0.85</v>
      </c>
      <c r="F21" s="12">
        <v>0.9466666666666667</v>
      </c>
      <c r="G21" s="13">
        <v>0.8839568801521877</v>
      </c>
      <c r="H21" s="14">
        <v>0.923276376125744</v>
      </c>
      <c r="I21" s="15">
        <v>0.26300881066890736</v>
      </c>
      <c r="J21" s="16">
        <v>0.5113880384622195</v>
      </c>
      <c r="K21" s="22">
        <v>7</v>
      </c>
    </row>
    <row r="22" spans="1:11" ht="14.25">
      <c r="A22" s="17" t="s">
        <v>13</v>
      </c>
      <c r="B22" s="121">
        <v>1.47</v>
      </c>
      <c r="C22" s="121">
        <v>1.44</v>
      </c>
      <c r="D22" s="121">
        <v>1.39</v>
      </c>
      <c r="E22" s="121">
        <v>1.4</v>
      </c>
      <c r="F22" s="12">
        <v>1.4100000000000001</v>
      </c>
      <c r="G22" s="13">
        <v>0.7076727964489536</v>
      </c>
      <c r="H22" s="14">
        <v>0.9838681468061969</v>
      </c>
      <c r="I22" s="15">
        <v>0.18638966115577288</v>
      </c>
      <c r="J22" s="16">
        <v>0.39490291527304516</v>
      </c>
      <c r="K22" s="22">
        <v>27</v>
      </c>
    </row>
    <row r="23" spans="1:11" ht="14.25">
      <c r="A23" s="17" t="s">
        <v>14</v>
      </c>
      <c r="B23" s="121">
        <v>40.04</v>
      </c>
      <c r="C23" s="121">
        <v>2.83</v>
      </c>
      <c r="D23" s="121">
        <v>1.47</v>
      </c>
      <c r="E23" s="121">
        <v>1.58</v>
      </c>
      <c r="F23" s="12">
        <v>1.96</v>
      </c>
      <c r="G23" s="13">
        <v>0.49841471147748884</v>
      </c>
      <c r="H23" s="14">
        <v>0.34045078459645195</v>
      </c>
      <c r="I23" s="15">
        <v>1</v>
      </c>
      <c r="J23" s="16">
        <v>0.7993658845909956</v>
      </c>
      <c r="K23" s="22">
        <v>2</v>
      </c>
    </row>
    <row r="24" spans="1:11" ht="14.25">
      <c r="A24" s="17" t="s">
        <v>15</v>
      </c>
      <c r="B24" s="121">
        <v>1.35</v>
      </c>
      <c r="C24" s="121">
        <v>1.2</v>
      </c>
      <c r="D24" s="121">
        <v>1.21</v>
      </c>
      <c r="E24" s="121">
        <v>1.2</v>
      </c>
      <c r="F24" s="12">
        <v>1.2033333333333334</v>
      </c>
      <c r="G24" s="13">
        <v>0.7863031071655041</v>
      </c>
      <c r="H24" s="14">
        <v>0.9614997135382722</v>
      </c>
      <c r="I24" s="15">
        <v>0.21467486084020107</v>
      </c>
      <c r="J24" s="16">
        <v>0.44332615937032227</v>
      </c>
      <c r="K24" s="22">
        <v>17</v>
      </c>
    </row>
    <row r="25" spans="1:11" ht="14.25">
      <c r="A25" s="17" t="s">
        <v>16</v>
      </c>
      <c r="B25" s="121">
        <v>1.32</v>
      </c>
      <c r="C25" s="121">
        <v>1.3</v>
      </c>
      <c r="D25" s="121">
        <v>1.59</v>
      </c>
      <c r="E25" s="121">
        <v>1.42</v>
      </c>
      <c r="F25" s="12">
        <v>1.4366666666666665</v>
      </c>
      <c r="G25" s="13">
        <v>0.6975269499048826</v>
      </c>
      <c r="H25" s="14">
        <v>1.0246403896557799</v>
      </c>
      <c r="I25" s="15">
        <v>0.134832584414231</v>
      </c>
      <c r="J25" s="16">
        <v>0.35991033061049166</v>
      </c>
      <c r="K25" s="22">
        <v>35</v>
      </c>
    </row>
    <row r="26" spans="1:11" ht="14.25">
      <c r="A26" s="17" t="s">
        <v>17</v>
      </c>
      <c r="B26" s="121">
        <v>1.6</v>
      </c>
      <c r="C26" s="121">
        <v>1.6</v>
      </c>
      <c r="D26" s="121">
        <v>1.6</v>
      </c>
      <c r="E26" s="121">
        <v>1.5</v>
      </c>
      <c r="F26" s="12">
        <v>1.5666666666666667</v>
      </c>
      <c r="G26" s="13">
        <v>0.6480659480025364</v>
      </c>
      <c r="H26" s="14">
        <v>0.9787169102922159</v>
      </c>
      <c r="I26" s="15">
        <v>0.19290347245737194</v>
      </c>
      <c r="J26" s="16">
        <v>0.3749684626754377</v>
      </c>
      <c r="K26" s="22">
        <v>32</v>
      </c>
    </row>
    <row r="27" spans="1:11" ht="14.25">
      <c r="A27" s="17" t="s">
        <v>18</v>
      </c>
      <c r="B27" s="121">
        <v>1.1</v>
      </c>
      <c r="C27" s="121">
        <v>1.1</v>
      </c>
      <c r="D27" s="121">
        <v>1.2</v>
      </c>
      <c r="E27" s="121">
        <v>1.2</v>
      </c>
      <c r="F27" s="12">
        <v>1.1666666666666667</v>
      </c>
      <c r="G27" s="13">
        <v>0.8002536461636016</v>
      </c>
      <c r="H27" s="14">
        <v>1.0294284984001787</v>
      </c>
      <c r="I27" s="15">
        <v>0.12877795330422465</v>
      </c>
      <c r="J27" s="16">
        <v>0.3973682304479755</v>
      </c>
      <c r="K27" s="22">
        <v>26</v>
      </c>
    </row>
    <row r="28" spans="1:11" ht="14.25">
      <c r="A28" s="17" t="s">
        <v>19</v>
      </c>
      <c r="B28" s="121">
        <v>1.37</v>
      </c>
      <c r="C28" s="121">
        <v>1.36</v>
      </c>
      <c r="D28" s="121">
        <v>1.36</v>
      </c>
      <c r="E28" s="121">
        <v>1.36</v>
      </c>
      <c r="F28" s="12">
        <v>1.36</v>
      </c>
      <c r="G28" s="13">
        <v>0.7266962587190868</v>
      </c>
      <c r="H28" s="14">
        <v>0.9975609659249628</v>
      </c>
      <c r="I28" s="15">
        <v>0.16907489805287712</v>
      </c>
      <c r="J28" s="16">
        <v>0.392123442319361</v>
      </c>
      <c r="K28" s="22">
        <v>29</v>
      </c>
    </row>
    <row r="29" spans="1:11" ht="14.25">
      <c r="A29" s="17" t="s">
        <v>20</v>
      </c>
      <c r="B29" s="121">
        <v>0.57</v>
      </c>
      <c r="C29" s="121">
        <v>0.95</v>
      </c>
      <c r="D29" s="121">
        <v>0.77</v>
      </c>
      <c r="E29" s="121">
        <v>0.74</v>
      </c>
      <c r="F29" s="12">
        <v>0.82</v>
      </c>
      <c r="G29" s="13">
        <v>0.932149651236525</v>
      </c>
      <c r="H29" s="14">
        <v>1.0909017070798</v>
      </c>
      <c r="I29" s="15">
        <v>0.051044212996228</v>
      </c>
      <c r="J29" s="16">
        <v>0.40348638829234684</v>
      </c>
      <c r="K29" s="22">
        <v>24</v>
      </c>
    </row>
    <row r="30" spans="1:11" ht="14.25">
      <c r="A30" s="17" t="s">
        <v>21</v>
      </c>
      <c r="B30" s="121">
        <v>2.95</v>
      </c>
      <c r="C30" s="121">
        <v>2.92</v>
      </c>
      <c r="D30" s="121">
        <v>2.74</v>
      </c>
      <c r="E30" s="121">
        <v>2.33</v>
      </c>
      <c r="F30" s="12">
        <v>2.6633333333333336</v>
      </c>
      <c r="G30" s="13">
        <v>0.2308180088776155</v>
      </c>
      <c r="H30" s="14">
        <v>0.9243674305635609</v>
      </c>
      <c r="I30" s="15">
        <v>0.2616291569278255</v>
      </c>
      <c r="J30" s="16">
        <v>0.2493046977077415</v>
      </c>
      <c r="K30" s="22">
        <v>43</v>
      </c>
    </row>
    <row r="31" spans="1:11" ht="14.25">
      <c r="A31" s="17" t="s">
        <v>22</v>
      </c>
      <c r="B31" s="121">
        <v>2.2</v>
      </c>
      <c r="C31" s="121">
        <v>2.1</v>
      </c>
      <c r="D31" s="121">
        <v>2.2</v>
      </c>
      <c r="E31" s="121">
        <v>2.14</v>
      </c>
      <c r="F31" s="12">
        <v>2.1466666666666665</v>
      </c>
      <c r="G31" s="13">
        <v>0.4273937856689917</v>
      </c>
      <c r="H31" s="14">
        <v>0.9908251708573224</v>
      </c>
      <c r="I31" s="15">
        <v>0.17759240601776433</v>
      </c>
      <c r="J31" s="16">
        <v>0.2775129578782553</v>
      </c>
      <c r="K31" s="22">
        <v>41</v>
      </c>
    </row>
    <row r="32" spans="1:11" ht="14.25">
      <c r="A32" s="17" t="s">
        <v>23</v>
      </c>
      <c r="B32" s="121">
        <v>1.4</v>
      </c>
      <c r="C32" s="121">
        <v>1.1</v>
      </c>
      <c r="D32" s="121">
        <v>1.1</v>
      </c>
      <c r="E32" s="121">
        <v>1.1</v>
      </c>
      <c r="F32" s="12">
        <v>1.1</v>
      </c>
      <c r="G32" s="13">
        <v>0.8256182625237792</v>
      </c>
      <c r="H32" s="14">
        <v>0.9227588444163396</v>
      </c>
      <c r="I32" s="15">
        <v>0.26366323682241527</v>
      </c>
      <c r="J32" s="16">
        <v>0.4884452471029609</v>
      </c>
      <c r="K32" s="22">
        <v>9</v>
      </c>
    </row>
    <row r="33" spans="1:11" ht="14.25">
      <c r="A33" s="17" t="s">
        <v>24</v>
      </c>
      <c r="B33" s="121">
        <v>2.3</v>
      </c>
      <c r="C33" s="121">
        <v>2.3</v>
      </c>
      <c r="D33" s="121">
        <v>1.87</v>
      </c>
      <c r="E33" s="121">
        <v>1.82</v>
      </c>
      <c r="F33" s="12">
        <v>1.9966666666666668</v>
      </c>
      <c r="G33" s="13">
        <v>0.4844641724793911</v>
      </c>
      <c r="H33" s="14">
        <v>0.9249420359397116</v>
      </c>
      <c r="I33" s="15">
        <v>0.2609025603169008</v>
      </c>
      <c r="J33" s="16">
        <v>0.3503272051818969</v>
      </c>
      <c r="K33" s="22">
        <v>37</v>
      </c>
    </row>
    <row r="34" spans="1:11" ht="14.25">
      <c r="A34" s="17" t="s">
        <v>25</v>
      </c>
      <c r="B34" s="121">
        <v>1.5</v>
      </c>
      <c r="C34" s="121">
        <v>1.1</v>
      </c>
      <c r="D34" s="121">
        <v>0.9</v>
      </c>
      <c r="E34" s="121">
        <v>0.7</v>
      </c>
      <c r="F34" s="12">
        <v>0.9</v>
      </c>
      <c r="G34" s="13">
        <v>0.901712111604312</v>
      </c>
      <c r="H34" s="14">
        <v>0.7756555904835206</v>
      </c>
      <c r="I34" s="15">
        <v>0.449677378353078</v>
      </c>
      <c r="J34" s="16">
        <v>0.6304912716535716</v>
      </c>
      <c r="K34" s="22">
        <v>3</v>
      </c>
    </row>
    <row r="35" spans="1:11" ht="14.25">
      <c r="A35" s="17" t="s">
        <v>26</v>
      </c>
      <c r="B35" s="121">
        <v>3.8</v>
      </c>
      <c r="C35" s="121">
        <v>3.8</v>
      </c>
      <c r="D35" s="121">
        <v>3.01</v>
      </c>
      <c r="E35" s="121">
        <v>3</v>
      </c>
      <c r="F35" s="12">
        <v>3.2699999999999996</v>
      </c>
      <c r="G35" s="13">
        <v>0</v>
      </c>
      <c r="H35" s="14">
        <v>0.924228208115403</v>
      </c>
      <c r="I35" s="15">
        <v>0.26180520567918564</v>
      </c>
      <c r="J35" s="16">
        <v>0.15708312340751138</v>
      </c>
      <c r="K35" s="22">
        <v>44</v>
      </c>
    </row>
    <row r="36" spans="1:11" ht="14.25">
      <c r="A36" s="17" t="s">
        <v>27</v>
      </c>
      <c r="B36" s="121">
        <v>0.7</v>
      </c>
      <c r="C36" s="121">
        <v>0.68</v>
      </c>
      <c r="D36" s="121">
        <v>0.68</v>
      </c>
      <c r="E36" s="121">
        <v>0.78</v>
      </c>
      <c r="F36" s="12">
        <v>0.7133333333333334</v>
      </c>
      <c r="G36" s="13">
        <v>0.9727330374128091</v>
      </c>
      <c r="H36" s="14">
        <v>1.036729653706913</v>
      </c>
      <c r="I36" s="15">
        <v>0.11954553933475202</v>
      </c>
      <c r="J36" s="16">
        <v>0.4608205385659749</v>
      </c>
      <c r="K36" s="22">
        <v>14</v>
      </c>
    </row>
    <row r="37" spans="1:11" ht="14.25">
      <c r="A37" s="17" t="s">
        <v>28</v>
      </c>
      <c r="B37" s="121">
        <v>2.11</v>
      </c>
      <c r="C37" s="121">
        <v>2.07</v>
      </c>
      <c r="D37" s="121">
        <v>2</v>
      </c>
      <c r="E37" s="121">
        <v>1.3</v>
      </c>
      <c r="F37" s="12">
        <v>1.7899999999999998</v>
      </c>
      <c r="G37" s="13">
        <v>0.5630944831959417</v>
      </c>
      <c r="H37" s="14">
        <v>0.8509165403405278</v>
      </c>
      <c r="I37" s="15">
        <v>0.35450884465886784</v>
      </c>
      <c r="J37" s="16">
        <v>0.4379431000736974</v>
      </c>
      <c r="K37" s="22">
        <v>19</v>
      </c>
    </row>
    <row r="38" spans="1:11" ht="14.25">
      <c r="A38" s="17" t="s">
        <v>29</v>
      </c>
      <c r="B38" s="121">
        <v>1.27</v>
      </c>
      <c r="C38" s="121">
        <v>1.24</v>
      </c>
      <c r="D38" s="121">
        <v>1.48</v>
      </c>
      <c r="E38" s="121">
        <v>1.68</v>
      </c>
      <c r="F38" s="12">
        <v>1.4666666666666668</v>
      </c>
      <c r="G38" s="13">
        <v>0.6861128725428027</v>
      </c>
      <c r="H38" s="14">
        <v>1.0977459754969223</v>
      </c>
      <c r="I38" s="15">
        <v>0.04238953894939911</v>
      </c>
      <c r="J38" s="16">
        <v>0.29987887238676053</v>
      </c>
      <c r="K38" s="22">
        <v>38</v>
      </c>
    </row>
    <row r="39" spans="1:11" ht="14.25">
      <c r="A39" s="17" t="s">
        <v>0</v>
      </c>
      <c r="B39" s="121">
        <v>1.3</v>
      </c>
      <c r="C39" s="121">
        <v>1.2</v>
      </c>
      <c r="D39" s="121">
        <v>1</v>
      </c>
      <c r="E39" s="121">
        <v>0.97</v>
      </c>
      <c r="F39" s="12">
        <v>1.0566666666666666</v>
      </c>
      <c r="G39" s="13">
        <v>0.8421052631578947</v>
      </c>
      <c r="H39" s="14">
        <v>0.9070045394401807</v>
      </c>
      <c r="I39" s="15">
        <v>0.2835847778978479</v>
      </c>
      <c r="J39" s="16">
        <v>0.5069929720018667</v>
      </c>
      <c r="K39" s="22">
        <v>8</v>
      </c>
    </row>
    <row r="40" spans="1:11" ht="14.25">
      <c r="A40" s="17" t="s">
        <v>30</v>
      </c>
      <c r="B40" s="121">
        <v>2.2</v>
      </c>
      <c r="C40" s="121">
        <v>2.2</v>
      </c>
      <c r="D40" s="121">
        <v>2.2</v>
      </c>
      <c r="E40" s="121">
        <v>2.2</v>
      </c>
      <c r="F40" s="12">
        <v>2.2</v>
      </c>
      <c r="G40" s="13">
        <v>0.40710209258084956</v>
      </c>
      <c r="H40" s="14">
        <v>1</v>
      </c>
      <c r="I40" s="15">
        <v>0.16599070502857272</v>
      </c>
      <c r="J40" s="16">
        <v>0.2624352600494835</v>
      </c>
      <c r="K40" s="22">
        <v>42</v>
      </c>
    </row>
    <row r="41" spans="1:11" ht="14.25">
      <c r="A41" s="17" t="s">
        <v>31</v>
      </c>
      <c r="B41" s="121">
        <v>1.2</v>
      </c>
      <c r="C41" s="121">
        <v>0.82</v>
      </c>
      <c r="D41" s="121">
        <v>0.82</v>
      </c>
      <c r="E41" s="121">
        <v>0.82</v>
      </c>
      <c r="F41" s="12">
        <v>0.82</v>
      </c>
      <c r="G41" s="13">
        <v>0.932149651236525</v>
      </c>
      <c r="H41" s="14">
        <v>0.8808004654157847</v>
      </c>
      <c r="I41" s="15">
        <v>0.3167201994737705</v>
      </c>
      <c r="J41" s="16">
        <v>0.5628919801788723</v>
      </c>
      <c r="K41" s="22">
        <v>5</v>
      </c>
    </row>
    <row r="42" spans="1:11" ht="14.25">
      <c r="A42" s="17" t="s">
        <v>32</v>
      </c>
      <c r="B42" s="121">
        <v>1.9</v>
      </c>
      <c r="C42" s="121">
        <v>1.8</v>
      </c>
      <c r="D42" s="121">
        <v>1.77</v>
      </c>
      <c r="E42" s="121">
        <v>1.7</v>
      </c>
      <c r="F42" s="12">
        <v>1.7566666666666666</v>
      </c>
      <c r="G42" s="13">
        <v>0.5757767913760303</v>
      </c>
      <c r="H42" s="14">
        <v>0.9636036583509735</v>
      </c>
      <c r="I42" s="15">
        <v>0.21201439291920424</v>
      </c>
      <c r="J42" s="16">
        <v>0.35751935230193466</v>
      </c>
      <c r="K42" s="22">
        <v>36</v>
      </c>
    </row>
    <row r="43" spans="1:11" ht="14.25">
      <c r="A43" s="17" t="s">
        <v>33</v>
      </c>
      <c r="B43" s="121">
        <v>2.86</v>
      </c>
      <c r="C43" s="121">
        <v>2.78</v>
      </c>
      <c r="D43" s="121">
        <v>1.69</v>
      </c>
      <c r="E43" s="121">
        <v>1.61</v>
      </c>
      <c r="F43" s="12">
        <v>2.026666666666667</v>
      </c>
      <c r="G43" s="13">
        <v>0.47305009511731116</v>
      </c>
      <c r="H43" s="14">
        <v>0.8256955568764573</v>
      </c>
      <c r="I43" s="15">
        <v>0.386401134341125</v>
      </c>
      <c r="J43" s="16">
        <v>0.42106071865159944</v>
      </c>
      <c r="K43" s="22">
        <v>22</v>
      </c>
    </row>
    <row r="44" spans="1:11" ht="14.25">
      <c r="A44" s="17" t="s">
        <v>34</v>
      </c>
      <c r="B44" s="121">
        <v>2.96</v>
      </c>
      <c r="C44" s="121">
        <v>2.95</v>
      </c>
      <c r="D44" s="121">
        <v>2.94</v>
      </c>
      <c r="E44" s="121">
        <v>2.97</v>
      </c>
      <c r="F44" s="12">
        <v>2.953333333333333</v>
      </c>
      <c r="G44" s="13">
        <v>0.1204819277108433</v>
      </c>
      <c r="H44" s="14">
        <v>1.001124860340907</v>
      </c>
      <c r="I44" s="15">
        <v>0.16456830324573196</v>
      </c>
      <c r="J44" s="16">
        <v>0.1469337530317765</v>
      </c>
      <c r="K44" s="22">
        <v>45</v>
      </c>
    </row>
    <row r="45" spans="1:11" ht="14.25">
      <c r="A45" s="17" t="s">
        <v>35</v>
      </c>
      <c r="B45" s="121">
        <v>1.78</v>
      </c>
      <c r="C45" s="121">
        <v>1.44</v>
      </c>
      <c r="D45" s="121">
        <v>1.46</v>
      </c>
      <c r="E45" s="121">
        <v>1.39</v>
      </c>
      <c r="F45" s="12">
        <v>1.4299999999999997</v>
      </c>
      <c r="G45" s="13">
        <v>0.7000634115409005</v>
      </c>
      <c r="H45" s="14">
        <v>0.920869875276152</v>
      </c>
      <c r="I45" s="15">
        <v>0.2660518649703036</v>
      </c>
      <c r="J45" s="16">
        <v>0.43965648359854237</v>
      </c>
      <c r="K45" s="22">
        <v>18</v>
      </c>
    </row>
    <row r="46" spans="1:11" ht="14.25">
      <c r="A46" s="17" t="s">
        <v>36</v>
      </c>
      <c r="B46" s="121">
        <v>1.03</v>
      </c>
      <c r="C46" s="121">
        <v>1.2</v>
      </c>
      <c r="D46" s="121">
        <v>1.3</v>
      </c>
      <c r="E46" s="121">
        <v>1.2</v>
      </c>
      <c r="F46" s="12">
        <v>1.2333333333333334</v>
      </c>
      <c r="G46" s="13">
        <v>0.7748890298034241</v>
      </c>
      <c r="H46" s="14">
        <v>1.0522396769684206</v>
      </c>
      <c r="I46" s="15">
        <v>0.09993289593647935</v>
      </c>
      <c r="J46" s="16">
        <v>0.36991534948325727</v>
      </c>
      <c r="K46" s="22">
        <v>34</v>
      </c>
    </row>
    <row r="47" spans="1:11" ht="14.25">
      <c r="A47" s="17" t="s">
        <v>37</v>
      </c>
      <c r="B47" s="121">
        <v>0.97</v>
      </c>
      <c r="C47" s="121">
        <v>0.94</v>
      </c>
      <c r="D47" s="121">
        <v>0.93</v>
      </c>
      <c r="E47" s="121">
        <v>0.92</v>
      </c>
      <c r="F47" s="12">
        <v>0.93</v>
      </c>
      <c r="G47" s="13">
        <v>0.890298034242232</v>
      </c>
      <c r="H47" s="14">
        <v>0.9825138874938939</v>
      </c>
      <c r="I47" s="15">
        <v>0.18810214117679946</v>
      </c>
      <c r="J47" s="16">
        <v>0.4689804984029725</v>
      </c>
      <c r="K47" s="22">
        <v>12</v>
      </c>
    </row>
    <row r="48" spans="1:11" ht="14.25">
      <c r="A48" s="17" t="s">
        <v>38</v>
      </c>
      <c r="B48" s="121">
        <v>0.76</v>
      </c>
      <c r="C48" s="121">
        <v>0.749</v>
      </c>
      <c r="D48" s="121">
        <v>0.788</v>
      </c>
      <c r="E48" s="121">
        <v>0.78</v>
      </c>
      <c r="F48" s="12">
        <v>0.7723333333333334</v>
      </c>
      <c r="G48" s="13">
        <v>0.9502853519340518</v>
      </c>
      <c r="H48" s="14">
        <v>1.0086960886614695</v>
      </c>
      <c r="I48" s="15">
        <v>0.1549943781371463</v>
      </c>
      <c r="J48" s="16">
        <v>0.47311076765590854</v>
      </c>
      <c r="K48" s="22">
        <v>10</v>
      </c>
    </row>
    <row r="49" spans="1:11" ht="18.75" customHeight="1">
      <c r="A49" s="17" t="s">
        <v>40</v>
      </c>
      <c r="B49" s="41">
        <v>0.57</v>
      </c>
      <c r="C49" s="41">
        <v>0.64</v>
      </c>
      <c r="D49" s="41">
        <v>0.165</v>
      </c>
      <c r="E49" s="41">
        <v>0.16</v>
      </c>
      <c r="F49" s="18">
        <v>0.6416666666666667</v>
      </c>
      <c r="G49" s="19"/>
      <c r="H49" s="20">
        <v>0.34045078459645195</v>
      </c>
      <c r="I49" s="20"/>
      <c r="J49" s="20"/>
      <c r="K49" s="22"/>
    </row>
    <row r="50" spans="1:11" ht="18.75" customHeight="1">
      <c r="A50" s="17" t="s">
        <v>41</v>
      </c>
      <c r="B50" s="41">
        <v>40.04</v>
      </c>
      <c r="C50" s="41">
        <v>3.8</v>
      </c>
      <c r="D50" s="41">
        <v>3.01</v>
      </c>
      <c r="E50" s="41">
        <v>3</v>
      </c>
      <c r="F50" s="18">
        <v>3.2699999999999996</v>
      </c>
      <c r="G50" s="19"/>
      <c r="H50" s="20">
        <v>1.1312683682615643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Equation.3" shapeId="1459075" r:id="rId1"/>
  </oleObject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view="pageBreakPreview" zoomScale="70" zoomScaleNormal="85" zoomScaleSheetLayoutView="70" zoomScalePageLayoutView="0" workbookViewId="0" topLeftCell="A1">
      <selection activeCell="B1" sqref="B1:E1"/>
    </sheetView>
  </sheetViews>
  <sheetFormatPr defaultColWidth="9.00390625" defaultRowHeight="12.75"/>
  <cols>
    <col min="1" max="1" width="27.125" style="2" customWidth="1"/>
    <col min="2" max="2" width="14.625" style="3" customWidth="1"/>
    <col min="3" max="5" width="14.62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46.5" customHeight="1">
      <c r="A1" s="188" t="s">
        <v>47</v>
      </c>
      <c r="B1" s="188" t="s">
        <v>153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40">
        <v>2013</v>
      </c>
      <c r="C2" s="140">
        <v>2014</v>
      </c>
      <c r="D2" s="140">
        <v>2015</v>
      </c>
      <c r="E2" s="140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39.75" customHeight="1">
      <c r="A3" s="30" t="s">
        <v>83</v>
      </c>
      <c r="B3" s="141" t="s">
        <v>146</v>
      </c>
      <c r="C3" s="141" t="s">
        <v>146</v>
      </c>
      <c r="D3" s="141" t="s">
        <v>146</v>
      </c>
      <c r="E3" s="141" t="s">
        <v>146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44">
        <v>0.458932906969858</v>
      </c>
      <c r="C4" s="144">
        <v>0.439317414303219</v>
      </c>
      <c r="D4" s="144">
        <v>0.105437565898479</v>
      </c>
      <c r="E4" s="144">
        <v>0.115378776377714</v>
      </c>
      <c r="F4" s="12">
        <v>0.2200445855264707</v>
      </c>
      <c r="G4" s="13">
        <v>0.9924516286239317</v>
      </c>
      <c r="H4" s="36">
        <v>0.6311398126425696</v>
      </c>
      <c r="I4" s="15">
        <v>1</v>
      </c>
      <c r="J4" s="16">
        <v>0.9969806514495727</v>
      </c>
      <c r="K4" s="22">
        <v>1</v>
      </c>
    </row>
    <row r="5" spans="1:11" ht="14.25">
      <c r="A5" s="11" t="s">
        <v>43</v>
      </c>
      <c r="B5" s="144"/>
      <c r="C5" s="144"/>
      <c r="D5" s="144"/>
      <c r="E5" s="144"/>
      <c r="F5" s="12"/>
      <c r="G5" s="13"/>
      <c r="H5" s="122"/>
      <c r="I5" s="15"/>
      <c r="J5" s="16"/>
      <c r="K5" s="22"/>
    </row>
    <row r="6" spans="1:11" ht="14.25">
      <c r="A6" s="11" t="s">
        <v>44</v>
      </c>
      <c r="B6" s="144"/>
      <c r="C6" s="144"/>
      <c r="D6" s="144"/>
      <c r="E6" s="144"/>
      <c r="F6" s="12"/>
      <c r="G6" s="13"/>
      <c r="H6" s="122"/>
      <c r="I6" s="15"/>
      <c r="J6" s="16"/>
      <c r="K6" s="22"/>
    </row>
    <row r="7" spans="1:11" ht="14.25">
      <c r="A7" s="11" t="s">
        <v>45</v>
      </c>
      <c r="B7" s="144"/>
      <c r="C7" s="144"/>
      <c r="D7" s="144"/>
      <c r="E7" s="144"/>
      <c r="F7" s="12"/>
      <c r="G7" s="13"/>
      <c r="H7" s="122"/>
      <c r="I7" s="15"/>
      <c r="J7" s="16"/>
      <c r="K7" s="22"/>
    </row>
    <row r="8" spans="1:11" ht="14.25">
      <c r="A8" s="11" t="s">
        <v>46</v>
      </c>
      <c r="B8" s="144"/>
      <c r="C8" s="144"/>
      <c r="D8" s="144"/>
      <c r="E8" s="144"/>
      <c r="F8" s="12"/>
      <c r="G8" s="13"/>
      <c r="H8" s="122"/>
      <c r="I8" s="15"/>
      <c r="J8" s="16"/>
      <c r="K8" s="22"/>
    </row>
    <row r="9" spans="1:11" ht="14.25">
      <c r="A9" s="17" t="s">
        <v>39</v>
      </c>
      <c r="B9" s="144"/>
      <c r="C9" s="144"/>
      <c r="D9" s="144"/>
      <c r="E9" s="144"/>
      <c r="F9" s="12"/>
      <c r="G9" s="13"/>
      <c r="H9" s="122"/>
      <c r="I9" s="15"/>
      <c r="J9" s="16"/>
      <c r="K9" s="22"/>
    </row>
    <row r="10" spans="1:11" ht="14.25">
      <c r="A10" s="17" t="s">
        <v>1</v>
      </c>
      <c r="B10" s="144"/>
      <c r="C10" s="144"/>
      <c r="D10" s="144"/>
      <c r="E10" s="144"/>
      <c r="F10" s="12"/>
      <c r="G10" s="13"/>
      <c r="H10" s="122"/>
      <c r="I10" s="15"/>
      <c r="J10" s="16"/>
      <c r="K10" s="22"/>
    </row>
    <row r="11" spans="1:11" ht="14.25">
      <c r="A11" s="17" t="s">
        <v>2</v>
      </c>
      <c r="B11" s="144"/>
      <c r="C11" s="144"/>
      <c r="D11" s="144"/>
      <c r="E11" s="144"/>
      <c r="F11" s="12"/>
      <c r="G11" s="13"/>
      <c r="H11" s="122"/>
      <c r="I11" s="15"/>
      <c r="J11" s="16"/>
      <c r="K11" s="22"/>
    </row>
    <row r="12" spans="1:11" ht="14.25">
      <c r="A12" s="17" t="s">
        <v>3</v>
      </c>
      <c r="B12" s="144"/>
      <c r="C12" s="144"/>
      <c r="D12" s="144"/>
      <c r="E12" s="144"/>
      <c r="F12" s="12"/>
      <c r="G12" s="13"/>
      <c r="H12" s="122"/>
      <c r="I12" s="15"/>
      <c r="J12" s="16"/>
      <c r="K12" s="22"/>
    </row>
    <row r="13" spans="1:11" ht="14.25">
      <c r="A13" s="17" t="s">
        <v>4</v>
      </c>
      <c r="B13" s="144"/>
      <c r="C13" s="144"/>
      <c r="D13" s="144"/>
      <c r="E13" s="144"/>
      <c r="F13" s="12"/>
      <c r="G13" s="13"/>
      <c r="H13" s="122"/>
      <c r="I13" s="15"/>
      <c r="J13" s="16"/>
      <c r="K13" s="22"/>
    </row>
    <row r="14" spans="1:11" ht="14.25">
      <c r="A14" s="17" t="s">
        <v>5</v>
      </c>
      <c r="B14" s="144"/>
      <c r="C14" s="144"/>
      <c r="D14" s="144"/>
      <c r="E14" s="144"/>
      <c r="F14" s="12"/>
      <c r="G14" s="13"/>
      <c r="H14" s="122"/>
      <c r="I14" s="15"/>
      <c r="J14" s="16"/>
      <c r="K14" s="22"/>
    </row>
    <row r="15" spans="1:11" ht="14.25">
      <c r="A15" s="17" t="s">
        <v>6</v>
      </c>
      <c r="B15" s="144"/>
      <c r="C15" s="144"/>
      <c r="D15" s="144"/>
      <c r="E15" s="144"/>
      <c r="F15" s="12"/>
      <c r="G15" s="13"/>
      <c r="H15" s="122"/>
      <c r="I15" s="15"/>
      <c r="J15" s="16"/>
      <c r="K15" s="22"/>
    </row>
    <row r="16" spans="1:11" ht="14.25">
      <c r="A16" s="17" t="s">
        <v>7</v>
      </c>
      <c r="B16" s="144">
        <v>0.109125630882554</v>
      </c>
      <c r="C16" s="144">
        <v>0.114068441064639</v>
      </c>
      <c r="D16" s="144">
        <v>0.12287168685273</v>
      </c>
      <c r="E16" s="144">
        <v>0.0994636069766616</v>
      </c>
      <c r="F16" s="12">
        <v>0.1121345782980102</v>
      </c>
      <c r="G16" s="13">
        <v>1</v>
      </c>
      <c r="H16" s="122">
        <v>0.969569947327413</v>
      </c>
      <c r="I16" s="15">
        <v>0.8355295460956235</v>
      </c>
      <c r="J16" s="16">
        <v>0.9013177276573741</v>
      </c>
      <c r="K16" s="22">
        <v>2</v>
      </c>
    </row>
    <row r="17" spans="1:11" ht="14.25">
      <c r="A17" s="17" t="s">
        <v>8</v>
      </c>
      <c r="B17" s="144"/>
      <c r="C17" s="144"/>
      <c r="D17" s="144"/>
      <c r="E17" s="144"/>
      <c r="F17" s="12"/>
      <c r="G17" s="13"/>
      <c r="H17" s="122"/>
      <c r="I17" s="15"/>
      <c r="J17" s="16"/>
      <c r="K17" s="22"/>
    </row>
    <row r="18" spans="1:11" s="26" customFormat="1" ht="14.25">
      <c r="A18" s="17" t="s">
        <v>9</v>
      </c>
      <c r="B18" s="144">
        <v>0.282060925159834</v>
      </c>
      <c r="C18" s="144">
        <v>0.336295940427576</v>
      </c>
      <c r="D18" s="144">
        <v>0.327260294045816</v>
      </c>
      <c r="E18" s="144">
        <v>0.323206205559147</v>
      </c>
      <c r="F18" s="12">
        <v>0.32892081334417966</v>
      </c>
      <c r="G18" s="13">
        <v>0.9848356695233681</v>
      </c>
      <c r="H18" s="122">
        <v>1.0464349947820635</v>
      </c>
      <c r="I18" s="15">
        <v>0.7981746301215467</v>
      </c>
      <c r="J18" s="16">
        <v>0.8728390458822752</v>
      </c>
      <c r="K18" s="27">
        <v>4</v>
      </c>
    </row>
    <row r="19" spans="1:11" ht="14.25">
      <c r="A19" s="17" t="s">
        <v>10</v>
      </c>
      <c r="B19" s="144"/>
      <c r="C19" s="144"/>
      <c r="D19" s="144"/>
      <c r="E19" s="144"/>
      <c r="F19" s="12"/>
      <c r="G19" s="13"/>
      <c r="H19" s="122"/>
      <c r="I19" s="15"/>
      <c r="J19" s="16"/>
      <c r="K19" s="22"/>
    </row>
    <row r="20" spans="1:11" ht="14.25">
      <c r="A20" s="17" t="s">
        <v>11</v>
      </c>
      <c r="B20" s="144"/>
      <c r="C20" s="144"/>
      <c r="D20" s="144"/>
      <c r="E20" s="144"/>
      <c r="F20" s="12"/>
      <c r="G20" s="13"/>
      <c r="H20" s="122"/>
      <c r="I20" s="15"/>
      <c r="J20" s="16"/>
      <c r="K20" s="22"/>
    </row>
    <row r="21" spans="1:11" ht="14.25">
      <c r="A21" s="17" t="s">
        <v>12</v>
      </c>
      <c r="B21" s="144">
        <v>0.259957701797674</v>
      </c>
      <c r="C21" s="144">
        <v>0.324185096367351</v>
      </c>
      <c r="D21" s="144">
        <v>0.365144480007213</v>
      </c>
      <c r="E21" s="144">
        <v>0.347818231095853</v>
      </c>
      <c r="F21" s="12">
        <v>0.3457159358234723</v>
      </c>
      <c r="G21" s="13">
        <v>0.9836608403760412</v>
      </c>
      <c r="H21" s="122">
        <v>1.1019195401499</v>
      </c>
      <c r="I21" s="15">
        <v>0.7712102217368617</v>
      </c>
      <c r="J21" s="16">
        <v>0.8561904691925335</v>
      </c>
      <c r="K21" s="22">
        <v>5</v>
      </c>
    </row>
    <row r="22" spans="1:11" ht="14.25">
      <c r="A22" s="17" t="s">
        <v>13</v>
      </c>
      <c r="B22" s="144"/>
      <c r="C22" s="144"/>
      <c r="D22" s="144"/>
      <c r="E22" s="144"/>
      <c r="F22" s="12"/>
      <c r="G22" s="13"/>
      <c r="H22" s="122"/>
      <c r="I22" s="15"/>
      <c r="J22" s="16"/>
      <c r="K22" s="22"/>
    </row>
    <row r="23" spans="1:11" ht="14.25">
      <c r="A23" s="17" t="s">
        <v>14</v>
      </c>
      <c r="B23" s="144"/>
      <c r="C23" s="144"/>
      <c r="D23" s="144"/>
      <c r="E23" s="144"/>
      <c r="F23" s="12"/>
      <c r="G23" s="13"/>
      <c r="H23" s="122"/>
      <c r="I23" s="15"/>
      <c r="J23" s="16"/>
      <c r="K23" s="22"/>
    </row>
    <row r="24" spans="1:11" ht="14.25">
      <c r="A24" s="17" t="s">
        <v>15</v>
      </c>
      <c r="B24" s="144"/>
      <c r="C24" s="144"/>
      <c r="D24" s="144"/>
      <c r="E24" s="144"/>
      <c r="F24" s="12"/>
      <c r="G24" s="13"/>
      <c r="H24" s="122"/>
      <c r="I24" s="15"/>
      <c r="J24" s="16"/>
      <c r="K24" s="22"/>
    </row>
    <row r="25" spans="1:11" ht="14.25">
      <c r="A25" s="17" t="s">
        <v>16</v>
      </c>
      <c r="B25" s="144"/>
      <c r="C25" s="144"/>
      <c r="D25" s="144"/>
      <c r="E25" s="144"/>
      <c r="F25" s="12"/>
      <c r="G25" s="13"/>
      <c r="H25" s="122"/>
      <c r="I25" s="15"/>
      <c r="J25" s="16"/>
      <c r="K25" s="22"/>
    </row>
    <row r="26" spans="1:11" ht="14.25">
      <c r="A26" s="17" t="s">
        <v>17</v>
      </c>
      <c r="B26" s="144">
        <v>14.9946105632959</v>
      </c>
      <c r="C26" s="144">
        <v>14.5301944728762</v>
      </c>
      <c r="D26" s="144">
        <v>14.1578180303977</v>
      </c>
      <c r="E26" s="144">
        <v>14.5357911165479</v>
      </c>
      <c r="F26" s="12">
        <v>14.407934539940598</v>
      </c>
      <c r="G26" s="13">
        <v>0</v>
      </c>
      <c r="H26" s="122">
        <v>0.9896945092887767</v>
      </c>
      <c r="I26" s="15">
        <v>0.8257494009454449</v>
      </c>
      <c r="J26" s="16">
        <v>0.4954496405672669</v>
      </c>
      <c r="K26" s="22">
        <v>10</v>
      </c>
    </row>
    <row r="27" spans="1:11" ht="14.25">
      <c r="A27" s="17" t="s">
        <v>18</v>
      </c>
      <c r="B27" s="144"/>
      <c r="C27" s="144"/>
      <c r="D27" s="144"/>
      <c r="E27" s="144"/>
      <c r="F27" s="12"/>
      <c r="G27" s="13"/>
      <c r="H27" s="122"/>
      <c r="I27" s="15"/>
      <c r="J27" s="16"/>
      <c r="K27" s="22"/>
    </row>
    <row r="28" spans="1:11" ht="14.25">
      <c r="A28" s="17" t="s">
        <v>19</v>
      </c>
      <c r="B28" s="144"/>
      <c r="C28" s="144"/>
      <c r="D28" s="144"/>
      <c r="E28" s="144"/>
      <c r="F28" s="12"/>
      <c r="G28" s="13"/>
      <c r="H28" s="122"/>
      <c r="I28" s="15"/>
      <c r="J28" s="16"/>
      <c r="K28" s="22"/>
    </row>
    <row r="29" spans="1:11" ht="14.25">
      <c r="A29" s="17" t="s">
        <v>20</v>
      </c>
      <c r="B29" s="144">
        <v>0.617035546613011</v>
      </c>
      <c r="C29" s="144">
        <v>0.671049027663654</v>
      </c>
      <c r="D29" s="144">
        <v>0.642189026944018</v>
      </c>
      <c r="E29" s="144">
        <v>0.642765319240109</v>
      </c>
      <c r="F29" s="12">
        <v>0.6520011246159271</v>
      </c>
      <c r="G29" s="13">
        <v>0.9622360030382038</v>
      </c>
      <c r="H29" s="122">
        <v>1.0137108247803326</v>
      </c>
      <c r="I29" s="15">
        <v>0.8140779393786868</v>
      </c>
      <c r="J29" s="16">
        <v>0.8733411648424936</v>
      </c>
      <c r="K29" s="22">
        <v>3</v>
      </c>
    </row>
    <row r="30" spans="1:11" ht="14.25">
      <c r="A30" s="17" t="s">
        <v>21</v>
      </c>
      <c r="B30" s="144">
        <v>5.62527467161483</v>
      </c>
      <c r="C30" s="144">
        <v>5.87305507532724</v>
      </c>
      <c r="D30" s="144">
        <v>5.57444255574443</v>
      </c>
      <c r="E30" s="144">
        <v>5.2628910409167</v>
      </c>
      <c r="F30" s="12">
        <v>5.570129557329456</v>
      </c>
      <c r="G30" s="13">
        <v>0.6182098942573395</v>
      </c>
      <c r="H30" s="122">
        <v>0.9780481033777481</v>
      </c>
      <c r="I30" s="15">
        <v>0.8314093273829215</v>
      </c>
      <c r="J30" s="16">
        <v>0.7461295541326887</v>
      </c>
      <c r="K30" s="22">
        <v>8</v>
      </c>
    </row>
    <row r="31" spans="1:11" ht="14.25">
      <c r="A31" s="17" t="s">
        <v>22</v>
      </c>
      <c r="B31" s="144"/>
      <c r="C31" s="144"/>
      <c r="D31" s="144"/>
      <c r="E31" s="144"/>
      <c r="F31" s="12"/>
      <c r="G31" s="13"/>
      <c r="H31" s="122"/>
      <c r="I31" s="15"/>
      <c r="J31" s="16"/>
      <c r="K31" s="22"/>
    </row>
    <row r="32" spans="1:11" ht="14.25">
      <c r="A32" s="17" t="s">
        <v>23</v>
      </c>
      <c r="B32" s="144"/>
      <c r="C32" s="144"/>
      <c r="D32" s="144"/>
      <c r="E32" s="144"/>
      <c r="F32" s="12"/>
      <c r="G32" s="13"/>
      <c r="H32" s="122"/>
      <c r="I32" s="15"/>
      <c r="J32" s="16"/>
      <c r="K32" s="22"/>
    </row>
    <row r="33" spans="1:11" ht="14.25">
      <c r="A33" s="17" t="s">
        <v>24</v>
      </c>
      <c r="B33" s="144">
        <v>0.588121243456343</v>
      </c>
      <c r="C33" s="144">
        <v>1.08770210681039</v>
      </c>
      <c r="D33" s="144">
        <v>1.16058661168568</v>
      </c>
      <c r="E33" s="144">
        <v>1.15294117647059</v>
      </c>
      <c r="F33" s="12">
        <v>1.13374329832222</v>
      </c>
      <c r="G33" s="13">
        <v>0.9285378416901948</v>
      </c>
      <c r="H33" s="122">
        <v>1.2515458401540451</v>
      </c>
      <c r="I33" s="15">
        <v>0.6984947541836223</v>
      </c>
      <c r="J33" s="16">
        <v>0.7905119891862513</v>
      </c>
      <c r="K33" s="22">
        <v>6</v>
      </c>
    </row>
    <row r="34" spans="1:11" ht="14.25">
      <c r="A34" s="17" t="s">
        <v>25</v>
      </c>
      <c r="B34" s="144"/>
      <c r="C34" s="144"/>
      <c r="D34" s="144"/>
      <c r="E34" s="144"/>
      <c r="F34" s="12"/>
      <c r="G34" s="13"/>
      <c r="H34" s="122"/>
      <c r="I34" s="15"/>
      <c r="J34" s="16"/>
      <c r="K34" s="22"/>
    </row>
    <row r="35" spans="1:11" ht="14.25">
      <c r="A35" s="17" t="s">
        <v>26</v>
      </c>
      <c r="B35" s="144"/>
      <c r="C35" s="144"/>
      <c r="D35" s="144"/>
      <c r="E35" s="144"/>
      <c r="F35" s="12"/>
      <c r="G35" s="13"/>
      <c r="H35" s="122"/>
      <c r="I35" s="15"/>
      <c r="J35" s="16"/>
      <c r="K35" s="22"/>
    </row>
    <row r="36" spans="1:11" ht="14.25">
      <c r="A36" s="17" t="s">
        <v>27</v>
      </c>
      <c r="B36" s="144"/>
      <c r="C36" s="144"/>
      <c r="D36" s="144"/>
      <c r="E36" s="144"/>
      <c r="F36" s="12"/>
      <c r="G36" s="13"/>
      <c r="H36" s="122"/>
      <c r="I36" s="15"/>
      <c r="J36" s="16"/>
      <c r="K36" s="22"/>
    </row>
    <row r="37" spans="1:11" ht="14.25">
      <c r="A37" s="17" t="s">
        <v>28</v>
      </c>
      <c r="B37" s="144"/>
      <c r="C37" s="144"/>
      <c r="D37" s="144"/>
      <c r="E37" s="144"/>
      <c r="F37" s="12"/>
      <c r="G37" s="13"/>
      <c r="H37" s="122"/>
      <c r="I37" s="15"/>
      <c r="J37" s="16"/>
      <c r="K37" s="22"/>
    </row>
    <row r="38" spans="1:11" ht="14.25">
      <c r="A38" s="17" t="s">
        <v>29</v>
      </c>
      <c r="B38" s="144"/>
      <c r="C38" s="144"/>
      <c r="D38" s="144"/>
      <c r="E38" s="144"/>
      <c r="F38" s="12"/>
      <c r="G38" s="13"/>
      <c r="H38" s="122"/>
      <c r="I38" s="15"/>
      <c r="J38" s="16"/>
      <c r="K38" s="22"/>
    </row>
    <row r="39" spans="1:11" ht="14.25">
      <c r="A39" s="17" t="s">
        <v>0</v>
      </c>
      <c r="B39" s="144">
        <v>0.203032386940433</v>
      </c>
      <c r="C39" s="144">
        <v>0.672565215971791</v>
      </c>
      <c r="D39" s="144">
        <v>1.30789302022179</v>
      </c>
      <c r="E39" s="144">
        <v>1.35451940609534</v>
      </c>
      <c r="F39" s="12">
        <v>1.111659214096307</v>
      </c>
      <c r="G39" s="13">
        <v>0.9300826369646927</v>
      </c>
      <c r="H39" s="122">
        <v>1.8825216103331477</v>
      </c>
      <c r="I39" s="15">
        <v>0.39185281929605453</v>
      </c>
      <c r="J39" s="16">
        <v>0.6071447463635098</v>
      </c>
      <c r="K39" s="22">
        <v>9</v>
      </c>
    </row>
    <row r="40" spans="1:11" ht="14.25">
      <c r="A40" s="17" t="s">
        <v>30</v>
      </c>
      <c r="B40" s="144"/>
      <c r="C40" s="144"/>
      <c r="D40" s="144"/>
      <c r="E40" s="144"/>
      <c r="F40" s="12"/>
      <c r="G40" s="13"/>
      <c r="H40" s="122"/>
      <c r="I40" s="15"/>
      <c r="J40" s="16"/>
      <c r="K40" s="22"/>
    </row>
    <row r="41" spans="1:11" ht="14.25">
      <c r="A41" s="17" t="s">
        <v>31</v>
      </c>
      <c r="B41" s="144">
        <v>0.235737859500236</v>
      </c>
      <c r="C41" s="144">
        <v>2.75317984221542</v>
      </c>
      <c r="D41" s="144">
        <v>4.98687664041995</v>
      </c>
      <c r="E41" s="144">
        <v>4.58270613815019</v>
      </c>
      <c r="F41" s="12">
        <v>4.107587540261854</v>
      </c>
      <c r="G41" s="13">
        <v>0.7205156078929377</v>
      </c>
      <c r="H41" s="122">
        <v>2.6888354452065037</v>
      </c>
      <c r="I41" s="15">
        <v>0</v>
      </c>
      <c r="J41" s="16">
        <v>0.2882062431571751</v>
      </c>
      <c r="K41" s="22">
        <v>11</v>
      </c>
    </row>
    <row r="42" spans="1:11" ht="14.25">
      <c r="A42" s="17" t="s">
        <v>32</v>
      </c>
      <c r="B42" s="144"/>
      <c r="C42" s="144"/>
      <c r="D42" s="144"/>
      <c r="E42" s="144"/>
      <c r="F42" s="12"/>
      <c r="G42" s="13"/>
      <c r="H42" s="122"/>
      <c r="I42" s="15"/>
      <c r="J42" s="16"/>
      <c r="K42" s="22"/>
    </row>
    <row r="43" spans="1:11" ht="14.25">
      <c r="A43" s="17" t="s">
        <v>33</v>
      </c>
      <c r="B43" s="144"/>
      <c r="C43" s="144"/>
      <c r="D43" s="144"/>
      <c r="E43" s="144"/>
      <c r="F43" s="12"/>
      <c r="G43" s="13"/>
      <c r="H43" s="122"/>
      <c r="I43" s="15"/>
      <c r="J43" s="16"/>
      <c r="K43" s="22"/>
    </row>
    <row r="44" spans="1:11" ht="15" customHeight="1">
      <c r="A44" s="17" t="s">
        <v>34</v>
      </c>
      <c r="B44" s="144">
        <v>4.54224800125411</v>
      </c>
      <c r="C44" s="144">
        <v>4.71626532486722</v>
      </c>
      <c r="D44" s="144">
        <v>4.45554607855083</v>
      </c>
      <c r="E44" s="144">
        <v>4.93317934334268</v>
      </c>
      <c r="F44" s="12">
        <v>4.701663582253577</v>
      </c>
      <c r="G44" s="13">
        <v>0.6789596233670138</v>
      </c>
      <c r="H44" s="122">
        <v>1.0279027326248253</v>
      </c>
      <c r="I44" s="15">
        <v>0.8071809485799022</v>
      </c>
      <c r="J44" s="16">
        <v>0.7558924184947469</v>
      </c>
      <c r="K44" s="22">
        <v>7</v>
      </c>
    </row>
    <row r="45" spans="1:11" ht="14.25">
      <c r="A45" s="17" t="s">
        <v>35</v>
      </c>
      <c r="B45" s="144"/>
      <c r="C45" s="144"/>
      <c r="D45" s="144"/>
      <c r="E45" s="144"/>
      <c r="F45" s="12"/>
      <c r="G45" s="13"/>
      <c r="H45" s="122"/>
      <c r="I45" s="15"/>
      <c r="J45" s="16"/>
      <c r="K45" s="22"/>
    </row>
    <row r="46" spans="1:11" ht="14.25">
      <c r="A46" s="17" t="s">
        <v>36</v>
      </c>
      <c r="B46" s="144"/>
      <c r="C46" s="144"/>
      <c r="D46" s="144"/>
      <c r="E46" s="144"/>
      <c r="F46" s="12"/>
      <c r="G46" s="13"/>
      <c r="H46" s="122"/>
      <c r="I46" s="15"/>
      <c r="J46" s="16"/>
      <c r="K46" s="22"/>
    </row>
    <row r="47" spans="1:11" ht="14.25">
      <c r="A47" s="17" t="s">
        <v>37</v>
      </c>
      <c r="B47" s="144"/>
      <c r="C47" s="144"/>
      <c r="D47" s="144"/>
      <c r="E47" s="144"/>
      <c r="F47" s="12"/>
      <c r="G47" s="13"/>
      <c r="H47" s="122"/>
      <c r="I47" s="15"/>
      <c r="J47" s="16"/>
      <c r="K47" s="22"/>
    </row>
    <row r="48" spans="1:11" ht="14.25">
      <c r="A48" s="17" t="s">
        <v>38</v>
      </c>
      <c r="B48" s="144"/>
      <c r="C48" s="144"/>
      <c r="D48" s="144"/>
      <c r="E48" s="144"/>
      <c r="F48" s="12"/>
      <c r="G48" s="13"/>
      <c r="H48" s="122"/>
      <c r="I48" s="15"/>
      <c r="J48" s="16"/>
      <c r="K48" s="22"/>
    </row>
    <row r="49" spans="1:11" ht="18.75" customHeight="1">
      <c r="A49" s="17" t="s">
        <v>40</v>
      </c>
      <c r="B49" s="41">
        <v>0.109125630882554</v>
      </c>
      <c r="C49" s="41">
        <v>0.114068441064639</v>
      </c>
      <c r="D49" s="41">
        <v>0.105437565898479</v>
      </c>
      <c r="E49" s="41">
        <v>0.0994636069766616</v>
      </c>
      <c r="F49" s="18">
        <v>0.1121345782980102</v>
      </c>
      <c r="G49" s="19"/>
      <c r="H49" s="20">
        <v>0.6311398126425696</v>
      </c>
      <c r="I49" s="20"/>
      <c r="J49" s="20"/>
      <c r="K49" s="22"/>
    </row>
    <row r="50" spans="1:11" ht="18.75" customHeight="1">
      <c r="A50" s="17" t="s">
        <v>41</v>
      </c>
      <c r="B50" s="41">
        <v>14.9946105632959</v>
      </c>
      <c r="C50" s="41">
        <v>14.5301944728762</v>
      </c>
      <c r="D50" s="41">
        <v>14.1578180303977</v>
      </c>
      <c r="E50" s="41">
        <v>14.5357911165479</v>
      </c>
      <c r="F50" s="18">
        <v>14.407934539940598</v>
      </c>
      <c r="G50" s="19"/>
      <c r="H50" s="20">
        <v>2.6888354452065037</v>
      </c>
      <c r="I50" s="20"/>
      <c r="J50" s="20"/>
      <c r="K50" s="22"/>
    </row>
    <row r="51" spans="3:5" ht="14.25">
      <c r="C51" s="3"/>
      <c r="D51" s="3"/>
      <c r="E51" s="3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074" r:id="rId1"/>
  </oleObject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</sheetPr>
  <dimension ref="A1:K95"/>
  <sheetViews>
    <sheetView view="pageBreakPreview" zoomScale="70" zoomScaleSheetLayoutView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:IV8"/>
    </sheetView>
  </sheetViews>
  <sheetFormatPr defaultColWidth="9.00390625" defaultRowHeight="12.75"/>
  <cols>
    <col min="1" max="1" width="25.875" style="2" customWidth="1"/>
    <col min="2" max="2" width="13.375" style="43" customWidth="1"/>
    <col min="3" max="3" width="12.625" style="43" customWidth="1"/>
    <col min="4" max="4" width="16.00390625" style="43" customWidth="1"/>
    <col min="5" max="5" width="15.125" style="43" customWidth="1"/>
    <col min="6" max="6" width="13.00390625" style="2" customWidth="1"/>
    <col min="7" max="7" width="24.00390625" style="2" customWidth="1"/>
    <col min="8" max="8" width="18.00390625" style="4" customWidth="1"/>
    <col min="9" max="9" width="21.625" style="4" customWidth="1"/>
    <col min="10" max="10" width="15.75390625" style="4" customWidth="1"/>
    <col min="11" max="11" width="6.25390625" style="2" customWidth="1"/>
    <col min="12" max="16384" width="9.125" style="2" customWidth="1"/>
  </cols>
  <sheetData>
    <row r="1" spans="1:11" ht="47.25" customHeight="1">
      <c r="A1" s="188" t="s">
        <v>47</v>
      </c>
      <c r="B1" s="188" t="s">
        <v>163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7" customHeight="1">
      <c r="A2" s="188"/>
      <c r="B2" s="59">
        <v>2013</v>
      </c>
      <c r="C2" s="59">
        <v>2014</v>
      </c>
      <c r="D2" s="59">
        <v>2015</v>
      </c>
      <c r="E2" s="59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40.5" customHeight="1">
      <c r="A3" s="30" t="s">
        <v>83</v>
      </c>
      <c r="B3" s="60" t="s">
        <v>111</v>
      </c>
      <c r="C3" s="60" t="s">
        <v>115</v>
      </c>
      <c r="D3" s="60" t="s">
        <v>115</v>
      </c>
      <c r="E3" s="60" t="s">
        <v>115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0">
        <v>0.7949434530488756</v>
      </c>
      <c r="C4" s="110">
        <v>0.9333</v>
      </c>
      <c r="D4" s="123">
        <v>0.797</v>
      </c>
      <c r="E4" s="123">
        <v>0.9212765957446809</v>
      </c>
      <c r="F4" s="12">
        <v>0.8641217265244379</v>
      </c>
      <c r="G4" s="13">
        <v>0.8143220294927594</v>
      </c>
      <c r="H4" s="14">
        <v>1.0012926822473702</v>
      </c>
      <c r="I4" s="15">
        <v>0.5086698678841164</v>
      </c>
      <c r="J4" s="16">
        <v>0.6309307325275736</v>
      </c>
      <c r="K4" s="22">
        <v>14</v>
      </c>
    </row>
    <row r="5" spans="1:11" ht="14.25">
      <c r="A5" s="11" t="s">
        <v>43</v>
      </c>
      <c r="B5" s="110">
        <v>0.8066205671181803</v>
      </c>
      <c r="C5" s="110">
        <v>0.9017</v>
      </c>
      <c r="D5" s="123">
        <v>0.87</v>
      </c>
      <c r="E5" s="123">
        <v>0.5941450432468397</v>
      </c>
      <c r="F5" s="12">
        <v>0.8541602835590901</v>
      </c>
      <c r="G5" s="13">
        <v>0.7951506611991725</v>
      </c>
      <c r="H5" s="14">
        <v>1.0385441903258363</v>
      </c>
      <c r="I5" s="15">
        <v>0.6530255611845389</v>
      </c>
      <c r="J5" s="16">
        <v>0.7098756011903924</v>
      </c>
      <c r="K5" s="22">
        <v>6</v>
      </c>
    </row>
    <row r="6" spans="1:11" ht="14.25">
      <c r="A6" s="11" t="s">
        <v>44</v>
      </c>
      <c r="B6" s="110">
        <v>0.8507830392609347</v>
      </c>
      <c r="C6" s="110">
        <v>0.8091</v>
      </c>
      <c r="D6" s="123">
        <v>0.644</v>
      </c>
      <c r="E6" s="123">
        <v>0.6907073509015257</v>
      </c>
      <c r="F6" s="12">
        <v>0.8299415196304674</v>
      </c>
      <c r="G6" s="13">
        <v>0.748540261028613</v>
      </c>
      <c r="H6" s="14">
        <v>0.8700285854907376</v>
      </c>
      <c r="I6" s="15">
        <v>0</v>
      </c>
      <c r="J6" s="16">
        <v>0.2994161044114452</v>
      </c>
      <c r="K6" s="22">
        <v>41</v>
      </c>
    </row>
    <row r="7" spans="1:11" ht="14.25">
      <c r="A7" s="11" t="s">
        <v>45</v>
      </c>
      <c r="B7" s="110">
        <v>0.8570062972554262</v>
      </c>
      <c r="C7" s="110">
        <v>0.8767</v>
      </c>
      <c r="D7" s="123">
        <v>0.722</v>
      </c>
      <c r="E7" s="123">
        <v>0.7563025210084033</v>
      </c>
      <c r="F7" s="12">
        <v>0.8668531486277131</v>
      </c>
      <c r="G7" s="13">
        <v>0.8195788079825117</v>
      </c>
      <c r="H7" s="14">
        <v>0.9178603135301028</v>
      </c>
      <c r="I7" s="15">
        <v>0.18535577803550063</v>
      </c>
      <c r="J7" s="16">
        <v>0.4390449900143051</v>
      </c>
      <c r="K7" s="22">
        <v>30</v>
      </c>
    </row>
    <row r="8" spans="1:11" ht="14.25">
      <c r="A8" s="11" t="s">
        <v>46</v>
      </c>
      <c r="B8" s="110">
        <v>0.7489315844808049</v>
      </c>
      <c r="C8" s="110">
        <v>0.8168</v>
      </c>
      <c r="D8" s="123">
        <v>0.755</v>
      </c>
      <c r="E8" s="123">
        <v>0.6685714285714286</v>
      </c>
      <c r="F8" s="12">
        <v>0.7828657922404024</v>
      </c>
      <c r="G8" s="13">
        <v>0.6579403237883032</v>
      </c>
      <c r="H8" s="14">
        <v>1.0040432079928863</v>
      </c>
      <c r="I8" s="15">
        <v>0.5193286055142354</v>
      </c>
      <c r="J8" s="16">
        <v>0.5747732928238626</v>
      </c>
      <c r="K8" s="22">
        <v>19</v>
      </c>
    </row>
    <row r="9" spans="1:11" ht="14.25">
      <c r="A9" s="17" t="s">
        <v>39</v>
      </c>
      <c r="B9" s="110">
        <v>0.88078383978691</v>
      </c>
      <c r="C9" s="110">
        <v>0.553</v>
      </c>
      <c r="D9" s="123">
        <v>0.883</v>
      </c>
      <c r="E9" s="123">
        <v>0.7771428571428571</v>
      </c>
      <c r="F9" s="12">
        <v>0.716891919893455</v>
      </c>
      <c r="G9" s="13">
        <v>0.5309698227356716</v>
      </c>
      <c r="H9" s="14">
        <v>1.0012572709848404</v>
      </c>
      <c r="I9" s="15">
        <v>0.5085326434436356</v>
      </c>
      <c r="J9" s="16">
        <v>0.51750751516045</v>
      </c>
      <c r="K9" s="22">
        <v>26</v>
      </c>
    </row>
    <row r="10" spans="1:11" ht="14.25">
      <c r="A10" s="17" t="s">
        <v>1</v>
      </c>
      <c r="B10" s="110">
        <v>0.781</v>
      </c>
      <c r="C10" s="111">
        <v>0.8443</v>
      </c>
      <c r="D10" s="123">
        <v>0.8040178571428571</v>
      </c>
      <c r="E10" s="123">
        <v>0.7741935483870968</v>
      </c>
      <c r="F10" s="12">
        <v>0.8126500000000001</v>
      </c>
      <c r="G10" s="13">
        <v>0.7152617397998461</v>
      </c>
      <c r="H10" s="14">
        <v>1.014629138293941</v>
      </c>
      <c r="I10" s="15">
        <v>0.5603508187524175</v>
      </c>
      <c r="J10" s="16">
        <v>0.622315187171389</v>
      </c>
      <c r="K10" s="22">
        <v>15</v>
      </c>
    </row>
    <row r="11" spans="1:11" ht="14.25">
      <c r="A11" s="17" t="s">
        <v>2</v>
      </c>
      <c r="B11" s="110">
        <v>0.492</v>
      </c>
      <c r="C11" s="111">
        <v>0.6638</v>
      </c>
      <c r="D11" s="123">
        <v>0.6</v>
      </c>
      <c r="E11" s="123">
        <v>0.658008658008658</v>
      </c>
      <c r="F11" s="12">
        <v>0.5779</v>
      </c>
      <c r="G11" s="13">
        <v>0.26347190146266347</v>
      </c>
      <c r="H11" s="14">
        <v>1.1043152607484654</v>
      </c>
      <c r="I11" s="15">
        <v>0.9078992283115339</v>
      </c>
      <c r="J11" s="16">
        <v>0.6501282975719858</v>
      </c>
      <c r="K11" s="22">
        <v>10</v>
      </c>
    </row>
    <row r="12" spans="1:11" ht="14.25">
      <c r="A12" s="17" t="s">
        <v>3</v>
      </c>
      <c r="B12" s="110">
        <v>0.777</v>
      </c>
      <c r="C12" s="111">
        <v>0.7826</v>
      </c>
      <c r="D12" s="123">
        <v>0.668</v>
      </c>
      <c r="E12" s="123">
        <v>0.8251572327044026</v>
      </c>
      <c r="F12" s="12">
        <v>0.7798</v>
      </c>
      <c r="G12" s="13">
        <v>0.6520400307929176</v>
      </c>
      <c r="H12" s="14">
        <v>0.9272091779727268</v>
      </c>
      <c r="I12" s="15">
        <v>0.22158415851727778</v>
      </c>
      <c r="J12" s="16">
        <v>0.3937665074275337</v>
      </c>
      <c r="K12" s="22">
        <v>34</v>
      </c>
    </row>
    <row r="13" spans="1:11" ht="14.25">
      <c r="A13" s="17" t="s">
        <v>4</v>
      </c>
      <c r="B13" s="110">
        <v>0.584</v>
      </c>
      <c r="C13" s="111">
        <v>0.5667</v>
      </c>
      <c r="D13" s="123">
        <v>0.558</v>
      </c>
      <c r="E13" s="123">
        <v>0.6031746031746031</v>
      </c>
      <c r="F13" s="12">
        <v>0.57535</v>
      </c>
      <c r="G13" s="13">
        <v>0.25856428021555045</v>
      </c>
      <c r="H13" s="14">
        <v>0.9774862925150382</v>
      </c>
      <c r="I13" s="15">
        <v>0.4164162096549765</v>
      </c>
      <c r="J13" s="16">
        <v>0.35327543787920607</v>
      </c>
      <c r="K13" s="22">
        <v>36</v>
      </c>
    </row>
    <row r="14" spans="1:11" ht="14.25">
      <c r="A14" s="17" t="s">
        <v>5</v>
      </c>
      <c r="B14" s="110">
        <v>0.534</v>
      </c>
      <c r="C14" s="111">
        <v>0.5509</v>
      </c>
      <c r="D14" s="123">
        <v>0.614</v>
      </c>
      <c r="E14" s="123">
        <v>0.5132530120481927</v>
      </c>
      <c r="F14" s="12">
        <v>0.54245</v>
      </c>
      <c r="G14" s="13">
        <v>0.1952463433410315</v>
      </c>
      <c r="H14" s="14">
        <v>1.072293212737261</v>
      </c>
      <c r="I14" s="15">
        <v>0.7838085490343378</v>
      </c>
      <c r="J14" s="16">
        <v>0.5483836667570153</v>
      </c>
      <c r="K14" s="22">
        <v>23</v>
      </c>
    </row>
    <row r="15" spans="1:11" ht="14.25">
      <c r="A15" s="17" t="s">
        <v>6</v>
      </c>
      <c r="B15" s="110">
        <v>0.576</v>
      </c>
      <c r="C15" s="111">
        <v>0.6647</v>
      </c>
      <c r="D15" s="123">
        <v>0.733</v>
      </c>
      <c r="E15" s="123">
        <v>0.72</v>
      </c>
      <c r="F15" s="12">
        <v>0.62035</v>
      </c>
      <c r="G15" s="13">
        <v>0.34516936104695906</v>
      </c>
      <c r="H15" s="14">
        <v>1.1280821975567403</v>
      </c>
      <c r="I15" s="15">
        <v>1</v>
      </c>
      <c r="J15" s="16">
        <v>0.7380677444187836</v>
      </c>
      <c r="K15" s="22">
        <v>2</v>
      </c>
    </row>
    <row r="16" spans="1:11" ht="14.25">
      <c r="A16" s="17" t="s">
        <v>7</v>
      </c>
      <c r="B16" s="110">
        <v>0.783</v>
      </c>
      <c r="C16" s="111">
        <v>0.8641</v>
      </c>
      <c r="D16" s="123">
        <v>0.692</v>
      </c>
      <c r="E16" s="123">
        <v>0.7183770883054893</v>
      </c>
      <c r="F16" s="12">
        <v>0.82355</v>
      </c>
      <c r="G16" s="13">
        <v>0.736239414934565</v>
      </c>
      <c r="H16" s="14">
        <v>0.9400959164128914</v>
      </c>
      <c r="I16" s="15">
        <v>0.2715223800247855</v>
      </c>
      <c r="J16" s="16">
        <v>0.45740919398869734</v>
      </c>
      <c r="K16" s="22">
        <v>28</v>
      </c>
    </row>
    <row r="17" spans="1:11" ht="14.25">
      <c r="A17" s="17" t="s">
        <v>8</v>
      </c>
      <c r="B17" s="110">
        <v>0.613</v>
      </c>
      <c r="C17" s="111">
        <v>0.6002</v>
      </c>
      <c r="D17" s="123">
        <v>0.713</v>
      </c>
      <c r="E17" s="123">
        <v>0.6350877192982456</v>
      </c>
      <c r="F17" s="12">
        <v>0.6066</v>
      </c>
      <c r="G17" s="13">
        <v>0.3187066974595843</v>
      </c>
      <c r="H17" s="14">
        <v>1.0784860393305957</v>
      </c>
      <c r="I17" s="15">
        <v>0.807806766086036</v>
      </c>
      <c r="J17" s="16">
        <v>0.6121667386354552</v>
      </c>
      <c r="K17" s="22">
        <v>16</v>
      </c>
    </row>
    <row r="18" spans="1:11" ht="14.25">
      <c r="A18" s="17" t="s">
        <v>9</v>
      </c>
      <c r="B18" s="110">
        <v>0.665</v>
      </c>
      <c r="C18" s="111">
        <v>0.7109</v>
      </c>
      <c r="D18" s="123">
        <v>0.729</v>
      </c>
      <c r="E18" s="123">
        <v>0.7290715372907154</v>
      </c>
      <c r="F18" s="12">
        <v>0.6879500000000001</v>
      </c>
      <c r="G18" s="13">
        <v>0.4752694380292533</v>
      </c>
      <c r="H18" s="14">
        <v>1.0470150913447998</v>
      </c>
      <c r="I18" s="15">
        <v>0.6858516896434453</v>
      </c>
      <c r="J18" s="16">
        <v>0.6016187889977685</v>
      </c>
      <c r="K18" s="22">
        <v>17</v>
      </c>
    </row>
    <row r="19" spans="1:11" ht="14.25">
      <c r="A19" s="17" t="s">
        <v>10</v>
      </c>
      <c r="B19" s="110">
        <v>0.626</v>
      </c>
      <c r="C19" s="111">
        <v>0.9379</v>
      </c>
      <c r="D19" s="123">
        <v>0.695</v>
      </c>
      <c r="E19" s="123">
        <v>0.6923076923076923</v>
      </c>
      <c r="F19" s="12">
        <v>0.7819499999999999</v>
      </c>
      <c r="G19" s="13">
        <v>0.6561778290993069</v>
      </c>
      <c r="H19" s="14">
        <v>1.0536715058178825</v>
      </c>
      <c r="I19" s="15">
        <v>0.7116463856362308</v>
      </c>
      <c r="J19" s="16">
        <v>0.6894589630214613</v>
      </c>
      <c r="K19" s="22">
        <v>7</v>
      </c>
    </row>
    <row r="20" spans="1:11" ht="14.25">
      <c r="A20" s="17" t="s">
        <v>11</v>
      </c>
      <c r="B20" s="110">
        <v>0.67</v>
      </c>
      <c r="C20" s="111">
        <v>0.5881</v>
      </c>
      <c r="D20" s="123">
        <v>0.615</v>
      </c>
      <c r="E20" s="123">
        <v>0.569672131147541</v>
      </c>
      <c r="F20" s="12">
        <v>0.62905</v>
      </c>
      <c r="G20" s="13">
        <v>0.36191301000769815</v>
      </c>
      <c r="H20" s="14">
        <v>0.9580764310644502</v>
      </c>
      <c r="I20" s="15">
        <v>0.34119981839739744</v>
      </c>
      <c r="J20" s="16">
        <v>0.3494850950415177</v>
      </c>
      <c r="K20" s="22">
        <v>37</v>
      </c>
    </row>
    <row r="21" spans="1:11" ht="14.25">
      <c r="A21" s="17" t="s">
        <v>12</v>
      </c>
      <c r="B21" s="110">
        <v>0.803</v>
      </c>
      <c r="C21" s="111">
        <v>0.8362</v>
      </c>
      <c r="D21" s="123">
        <v>0.83</v>
      </c>
      <c r="E21" s="123">
        <v>0.8653421633554084</v>
      </c>
      <c r="F21" s="12">
        <v>0.8196000000000001</v>
      </c>
      <c r="G21" s="13">
        <v>0.7286374133949193</v>
      </c>
      <c r="H21" s="14">
        <v>1.0166729613480625</v>
      </c>
      <c r="I21" s="15">
        <v>0.5682709677391281</v>
      </c>
      <c r="J21" s="16">
        <v>0.6324175460014445</v>
      </c>
      <c r="K21" s="22">
        <v>13</v>
      </c>
    </row>
    <row r="22" spans="1:11" ht="14.25">
      <c r="A22" s="17" t="s">
        <v>13</v>
      </c>
      <c r="B22" s="110">
        <v>0.574</v>
      </c>
      <c r="C22" s="111">
        <v>0.7567</v>
      </c>
      <c r="D22" s="123">
        <v>0.71</v>
      </c>
      <c r="E22" s="123">
        <v>0.8237179487179487</v>
      </c>
      <c r="F22" s="12">
        <v>0.66535</v>
      </c>
      <c r="G22" s="13">
        <v>0.4317744418783679</v>
      </c>
      <c r="H22" s="14">
        <v>1.1121752550337594</v>
      </c>
      <c r="I22" s="15">
        <v>0.9383579931486778</v>
      </c>
      <c r="J22" s="16">
        <v>0.7357245726405538</v>
      </c>
      <c r="K22" s="22">
        <v>4</v>
      </c>
    </row>
    <row r="23" spans="1:11" ht="14.25">
      <c r="A23" s="17" t="s">
        <v>14</v>
      </c>
      <c r="B23" s="110">
        <v>0.83</v>
      </c>
      <c r="C23" s="111">
        <v>0.7108</v>
      </c>
      <c r="D23" s="123">
        <v>0.647</v>
      </c>
      <c r="E23" s="123">
        <v>0.7012987012987013</v>
      </c>
      <c r="F23" s="12">
        <v>0.7704</v>
      </c>
      <c r="G23" s="13">
        <v>0.6339491916859121</v>
      </c>
      <c r="H23" s="14">
        <v>0.8829032066365807</v>
      </c>
      <c r="I23" s="15">
        <v>0.04989126500794798</v>
      </c>
      <c r="J23" s="16">
        <v>0.28351443567913365</v>
      </c>
      <c r="K23" s="22">
        <v>42</v>
      </c>
    </row>
    <row r="24" spans="1:11" ht="14.25">
      <c r="A24" s="17" t="s">
        <v>15</v>
      </c>
      <c r="B24" s="110">
        <v>0.515</v>
      </c>
      <c r="C24" s="111">
        <v>0.6689</v>
      </c>
      <c r="D24" s="123">
        <v>0.618</v>
      </c>
      <c r="E24" s="123">
        <v>0.6607142857142857</v>
      </c>
      <c r="F24" s="12">
        <v>0.59195</v>
      </c>
      <c r="G24" s="13">
        <v>0.29051193225558114</v>
      </c>
      <c r="H24" s="14">
        <v>1.0954451150103321</v>
      </c>
      <c r="I24" s="15">
        <v>0.8735259611942167</v>
      </c>
      <c r="J24" s="16">
        <v>0.6403203496187624</v>
      </c>
      <c r="K24" s="22">
        <v>12</v>
      </c>
    </row>
    <row r="25" spans="1:11" ht="14.25">
      <c r="A25" s="17" t="s">
        <v>16</v>
      </c>
      <c r="B25" s="110">
        <v>0.582</v>
      </c>
      <c r="C25" s="111">
        <v>0.7885</v>
      </c>
      <c r="D25" s="123">
        <v>0.553</v>
      </c>
      <c r="E25" s="123">
        <v>0.5641025641025641</v>
      </c>
      <c r="F25" s="12">
        <v>0.6852499999999999</v>
      </c>
      <c r="G25" s="13">
        <v>0.4700731331793685</v>
      </c>
      <c r="H25" s="14">
        <v>0.9747675729659055</v>
      </c>
      <c r="I25" s="15">
        <v>0.4058807262437339</v>
      </c>
      <c r="J25" s="16">
        <v>0.43155768901798774</v>
      </c>
      <c r="K25" s="22">
        <v>31</v>
      </c>
    </row>
    <row r="26" spans="1:11" ht="14.25">
      <c r="A26" s="17" t="s">
        <v>17</v>
      </c>
      <c r="B26" s="110">
        <v>0.763</v>
      </c>
      <c r="C26" s="111">
        <v>0.7944</v>
      </c>
      <c r="D26" s="123">
        <v>0.775</v>
      </c>
      <c r="E26" s="123">
        <v>0.8778135048231511</v>
      </c>
      <c r="F26" s="12">
        <v>0.7787</v>
      </c>
      <c r="G26" s="13">
        <v>0.6499230177059274</v>
      </c>
      <c r="H26" s="14">
        <v>1.0078330178527497</v>
      </c>
      <c r="I26" s="15">
        <v>0.5340147392580022</v>
      </c>
      <c r="J26" s="16">
        <v>0.5803780506371723</v>
      </c>
      <c r="K26" s="22">
        <v>18</v>
      </c>
    </row>
    <row r="27" spans="1:11" ht="14.25">
      <c r="A27" s="17" t="s">
        <v>18</v>
      </c>
      <c r="B27" s="110">
        <v>0.537</v>
      </c>
      <c r="C27" s="111">
        <v>0.6018</v>
      </c>
      <c r="D27" s="123">
        <v>0.533</v>
      </c>
      <c r="E27" s="123">
        <v>0.49473684210526314</v>
      </c>
      <c r="F27" s="12">
        <v>0.5694</v>
      </c>
      <c r="G27" s="13">
        <v>0.24711316397228636</v>
      </c>
      <c r="H27" s="14">
        <v>0.9962686437042498</v>
      </c>
      <c r="I27" s="15">
        <v>0.48920089590229665</v>
      </c>
      <c r="J27" s="16">
        <v>0.3923658031302925</v>
      </c>
      <c r="K27" s="22">
        <v>35</v>
      </c>
    </row>
    <row r="28" spans="1:11" ht="14.25">
      <c r="A28" s="17" t="s">
        <v>19</v>
      </c>
      <c r="B28" s="110">
        <v>0.737</v>
      </c>
      <c r="C28" s="111">
        <v>0.6456</v>
      </c>
      <c r="D28" s="123">
        <v>0.573</v>
      </c>
      <c r="E28" s="123">
        <v>0.5921052631578947</v>
      </c>
      <c r="F28" s="12">
        <v>0.6913</v>
      </c>
      <c r="G28" s="13">
        <v>0.4817167051578137</v>
      </c>
      <c r="H28" s="14">
        <v>0.8817461398204107</v>
      </c>
      <c r="I28" s="15">
        <v>0.045407441639205286</v>
      </c>
      <c r="J28" s="16">
        <v>0.21993114704664865</v>
      </c>
      <c r="K28" s="22">
        <v>45</v>
      </c>
    </row>
    <row r="29" spans="1:11" ht="14.25">
      <c r="A29" s="17" t="s">
        <v>20</v>
      </c>
      <c r="B29" s="110">
        <v>0.566</v>
      </c>
      <c r="C29" s="111">
        <v>0.8177</v>
      </c>
      <c r="D29" s="123">
        <v>0.69</v>
      </c>
      <c r="E29" s="123">
        <v>0.6607142857142857</v>
      </c>
      <c r="F29" s="12">
        <v>0.69185</v>
      </c>
      <c r="G29" s="13">
        <v>0.48277521170130855</v>
      </c>
      <c r="H29" s="14">
        <v>1.104120134806356</v>
      </c>
      <c r="I29" s="15">
        <v>0.9071430833362819</v>
      </c>
      <c r="J29" s="16">
        <v>0.7373959346822925</v>
      </c>
      <c r="K29" s="22">
        <v>3</v>
      </c>
    </row>
    <row r="30" spans="1:11" ht="14.25">
      <c r="A30" s="17" t="s">
        <v>21</v>
      </c>
      <c r="B30" s="110">
        <v>0.705</v>
      </c>
      <c r="C30" s="111">
        <v>0.8222</v>
      </c>
      <c r="D30" s="123">
        <v>0.719</v>
      </c>
      <c r="E30" s="123">
        <v>0.7119856887298748</v>
      </c>
      <c r="F30" s="12">
        <v>0.7636000000000001</v>
      </c>
      <c r="G30" s="13">
        <v>0.6208622016936105</v>
      </c>
      <c r="H30" s="14">
        <v>1.0098802681646815</v>
      </c>
      <c r="I30" s="15">
        <v>0.5419481694299005</v>
      </c>
      <c r="J30" s="16">
        <v>0.5735137823353845</v>
      </c>
      <c r="K30" s="22">
        <v>20</v>
      </c>
    </row>
    <row r="31" spans="1:11" ht="14.25">
      <c r="A31" s="17" t="s">
        <v>22</v>
      </c>
      <c r="B31" s="110">
        <v>0.835</v>
      </c>
      <c r="C31" s="111">
        <v>0.6483</v>
      </c>
      <c r="D31" s="123">
        <v>0.647</v>
      </c>
      <c r="E31" s="123">
        <v>0.718213058419244</v>
      </c>
      <c r="F31" s="12">
        <v>0.7416499999999999</v>
      </c>
      <c r="G31" s="13">
        <v>0.5786181678214009</v>
      </c>
      <c r="H31" s="14">
        <v>0.8802558147500065</v>
      </c>
      <c r="I31" s="15">
        <v>0.0396321879681849</v>
      </c>
      <c r="J31" s="16">
        <v>0.2552265799094713</v>
      </c>
      <c r="K31" s="22">
        <v>44</v>
      </c>
    </row>
    <row r="32" spans="1:11" ht="14.25">
      <c r="A32" s="17" t="s">
        <v>23</v>
      </c>
      <c r="B32" s="110">
        <v>0.491</v>
      </c>
      <c r="C32" s="111">
        <v>0.391</v>
      </c>
      <c r="D32" s="123">
        <v>0.551</v>
      </c>
      <c r="E32" s="123">
        <v>0.6226415094339622</v>
      </c>
      <c r="F32" s="12">
        <v>0.441</v>
      </c>
      <c r="G32" s="13">
        <v>0</v>
      </c>
      <c r="H32" s="14">
        <v>1.0593392245489754</v>
      </c>
      <c r="I32" s="15">
        <v>0.7336097237415053</v>
      </c>
      <c r="J32" s="16">
        <v>0.4401658342449032</v>
      </c>
      <c r="K32" s="22">
        <v>29</v>
      </c>
    </row>
    <row r="33" spans="1:11" ht="14.25">
      <c r="A33" s="17" t="s">
        <v>24</v>
      </c>
      <c r="B33" s="110">
        <v>0.565</v>
      </c>
      <c r="C33" s="111">
        <v>0.782</v>
      </c>
      <c r="D33" s="123">
        <v>0.705</v>
      </c>
      <c r="E33" s="123">
        <v>0.7798833819241983</v>
      </c>
      <c r="F33" s="12">
        <v>0.6735</v>
      </c>
      <c r="G33" s="13">
        <v>0.44745958429561195</v>
      </c>
      <c r="H33" s="14">
        <v>1.1170441399602207</v>
      </c>
      <c r="I33" s="15">
        <v>0.9572257194613636</v>
      </c>
      <c r="J33" s="16">
        <v>0.7533192653950629</v>
      </c>
      <c r="K33" s="22">
        <v>1</v>
      </c>
    </row>
    <row r="34" spans="1:11" ht="14.25">
      <c r="A34" s="17" t="s">
        <v>25</v>
      </c>
      <c r="B34" s="110">
        <v>0.568</v>
      </c>
      <c r="C34" s="111">
        <v>0.4926</v>
      </c>
      <c r="D34" s="123">
        <v>0.517</v>
      </c>
      <c r="E34" s="123">
        <v>0.5531914893617021</v>
      </c>
      <c r="F34" s="12">
        <v>0.5303</v>
      </c>
      <c r="G34" s="13">
        <v>0.17186297151655117</v>
      </c>
      <c r="H34" s="14">
        <v>0.9540499293043493</v>
      </c>
      <c r="I34" s="15">
        <v>0.3255964647846954</v>
      </c>
      <c r="J34" s="16">
        <v>0.2641030674774377</v>
      </c>
      <c r="K34" s="22">
        <v>43</v>
      </c>
    </row>
    <row r="35" spans="1:11" ht="14.25">
      <c r="A35" s="17" t="s">
        <v>26</v>
      </c>
      <c r="B35" s="110">
        <v>0.882</v>
      </c>
      <c r="C35" s="111">
        <v>0.9053</v>
      </c>
      <c r="D35" s="123">
        <v>0.717</v>
      </c>
      <c r="E35" s="123">
        <v>0.7787839586028461</v>
      </c>
      <c r="F35" s="12">
        <v>0.89365</v>
      </c>
      <c r="G35" s="13">
        <v>0.8711508852963818</v>
      </c>
      <c r="H35" s="14">
        <v>0.9016236299410233</v>
      </c>
      <c r="I35" s="15">
        <v>0.12243597056182498</v>
      </c>
      <c r="J35" s="16">
        <v>0.42192193645564774</v>
      </c>
      <c r="K35" s="22">
        <v>32</v>
      </c>
    </row>
    <row r="36" spans="1:11" ht="14.25">
      <c r="A36" s="17" t="s">
        <v>27</v>
      </c>
      <c r="B36" s="110">
        <v>0.522</v>
      </c>
      <c r="C36" s="111">
        <v>0.6303</v>
      </c>
      <c r="D36" s="123">
        <v>0.594</v>
      </c>
      <c r="E36" s="123">
        <v>0.5033557046979866</v>
      </c>
      <c r="F36" s="12">
        <v>0.5761499999999999</v>
      </c>
      <c r="G36" s="13">
        <v>0.26010392609699756</v>
      </c>
      <c r="H36" s="14">
        <v>1.0667385033281391</v>
      </c>
      <c r="I36" s="15">
        <v>0.7622831405556485</v>
      </c>
      <c r="J36" s="16">
        <v>0.5614114547721881</v>
      </c>
      <c r="K36" s="22">
        <v>21</v>
      </c>
    </row>
    <row r="37" spans="1:11" ht="14.25">
      <c r="A37" s="17" t="s">
        <v>28</v>
      </c>
      <c r="B37" s="110">
        <v>0.696</v>
      </c>
      <c r="C37" s="111">
        <v>0.6842</v>
      </c>
      <c r="D37" s="123">
        <v>0.588</v>
      </c>
      <c r="E37" s="123">
        <v>0.6823529411764706</v>
      </c>
      <c r="F37" s="12">
        <v>0.6900999999999999</v>
      </c>
      <c r="G37" s="13">
        <v>0.47940723633564264</v>
      </c>
      <c r="H37" s="14">
        <v>0.9191450300180579</v>
      </c>
      <c r="I37" s="15">
        <v>0.19033426478354332</v>
      </c>
      <c r="J37" s="16">
        <v>0.305963453404383</v>
      </c>
      <c r="K37" s="22">
        <v>40</v>
      </c>
    </row>
    <row r="38" spans="1:11" ht="14.25">
      <c r="A38" s="17" t="s">
        <v>29</v>
      </c>
      <c r="B38" s="110">
        <v>0.93</v>
      </c>
      <c r="C38" s="111">
        <v>0.9912</v>
      </c>
      <c r="D38" s="123">
        <v>0.94</v>
      </c>
      <c r="E38" s="123">
        <v>0.9234449760765551</v>
      </c>
      <c r="F38" s="12">
        <v>0.9606</v>
      </c>
      <c r="G38" s="13">
        <v>1</v>
      </c>
      <c r="H38" s="14">
        <v>1.0053619687316817</v>
      </c>
      <c r="I38" s="15">
        <v>0.52443901930863</v>
      </c>
      <c r="J38" s="16">
        <v>0.714663411585178</v>
      </c>
      <c r="K38" s="22">
        <v>5</v>
      </c>
    </row>
    <row r="39" spans="1:11" ht="14.25">
      <c r="A39" s="17" t="s">
        <v>0</v>
      </c>
      <c r="B39" s="110">
        <v>0.813</v>
      </c>
      <c r="C39" s="111">
        <v>0.7768</v>
      </c>
      <c r="D39" s="123">
        <v>0.78</v>
      </c>
      <c r="E39" s="123">
        <v>0.8080229226361032</v>
      </c>
      <c r="F39" s="12">
        <v>0.7948999999999999</v>
      </c>
      <c r="G39" s="13">
        <v>0.6811008468052346</v>
      </c>
      <c r="H39" s="14">
        <v>0.9794945605239169</v>
      </c>
      <c r="I39" s="15">
        <v>0.42419857701965075</v>
      </c>
      <c r="J39" s="16">
        <v>0.5269594849338843</v>
      </c>
      <c r="K39" s="22">
        <v>24</v>
      </c>
    </row>
    <row r="40" spans="1:11" ht="14.25">
      <c r="A40" s="17" t="s">
        <v>30</v>
      </c>
      <c r="B40" s="110">
        <v>0.797</v>
      </c>
      <c r="C40" s="111">
        <v>0.8847</v>
      </c>
      <c r="D40" s="123">
        <v>0.763</v>
      </c>
      <c r="E40" s="123">
        <v>0.7486263736263736</v>
      </c>
      <c r="F40" s="12">
        <v>0.8408500000000001</v>
      </c>
      <c r="G40" s="13">
        <v>0.7695342571208623</v>
      </c>
      <c r="H40" s="14">
        <v>0.9784375427660689</v>
      </c>
      <c r="I40" s="15">
        <v>0.42010246013376235</v>
      </c>
      <c r="J40" s="16">
        <v>0.5598751789286024</v>
      </c>
      <c r="K40" s="22">
        <v>22</v>
      </c>
    </row>
    <row r="41" spans="1:11" ht="14.25">
      <c r="A41" s="17" t="s">
        <v>31</v>
      </c>
      <c r="B41" s="110">
        <v>0.787</v>
      </c>
      <c r="C41" s="111">
        <v>0.9469</v>
      </c>
      <c r="D41" s="123">
        <v>0.822</v>
      </c>
      <c r="E41" s="123">
        <v>0.9679245283018868</v>
      </c>
      <c r="F41" s="12">
        <v>0.86695</v>
      </c>
      <c r="G41" s="13">
        <v>0.8197652040030792</v>
      </c>
      <c r="H41" s="14">
        <v>1.0219944623467117</v>
      </c>
      <c r="I41" s="15">
        <v>0.5888926554421007</v>
      </c>
      <c r="J41" s="16">
        <v>0.681241674866492</v>
      </c>
      <c r="K41" s="22">
        <v>8</v>
      </c>
    </row>
    <row r="42" spans="1:11" ht="14.25">
      <c r="A42" s="17" t="s">
        <v>32</v>
      </c>
      <c r="B42" s="110">
        <v>0.547</v>
      </c>
      <c r="C42" s="111">
        <v>0.7748</v>
      </c>
      <c r="D42" s="123">
        <v>0.634</v>
      </c>
      <c r="E42" s="123">
        <v>0.8258426966292135</v>
      </c>
      <c r="F42" s="12">
        <v>0.6609</v>
      </c>
      <c r="G42" s="13">
        <v>0.42321016166281755</v>
      </c>
      <c r="H42" s="14">
        <v>1.0765915474989818</v>
      </c>
      <c r="I42" s="15">
        <v>0.8004653000377739</v>
      </c>
      <c r="J42" s="16">
        <v>0.6495632446877914</v>
      </c>
      <c r="K42" s="22">
        <v>11</v>
      </c>
    </row>
    <row r="43" spans="1:11" ht="14.25">
      <c r="A43" s="17" t="s">
        <v>33</v>
      </c>
      <c r="B43" s="110">
        <v>0.779</v>
      </c>
      <c r="C43" s="111">
        <v>0.742</v>
      </c>
      <c r="D43" s="123">
        <v>0.64</v>
      </c>
      <c r="E43" s="123">
        <v>0.5906432748538012</v>
      </c>
      <c r="F43" s="12">
        <v>0.7605</v>
      </c>
      <c r="G43" s="13">
        <v>0.6148960739030022</v>
      </c>
      <c r="H43" s="14">
        <v>0.9064028411241583</v>
      </c>
      <c r="I43" s="15">
        <v>0.14095619643610016</v>
      </c>
      <c r="J43" s="16">
        <v>0.33053214742286097</v>
      </c>
      <c r="K43" s="22">
        <v>39</v>
      </c>
    </row>
    <row r="44" spans="1:11" ht="14.25">
      <c r="A44" s="17" t="s">
        <v>34</v>
      </c>
      <c r="B44" s="110">
        <v>0.804</v>
      </c>
      <c r="C44" s="111">
        <v>0.7662</v>
      </c>
      <c r="D44" s="123">
        <v>0.655</v>
      </c>
      <c r="E44" s="123">
        <v>0.7445972495088409</v>
      </c>
      <c r="F44" s="12">
        <v>0.7851</v>
      </c>
      <c r="G44" s="13">
        <v>0.6622401847575057</v>
      </c>
      <c r="H44" s="14">
        <v>0.9025943811676554</v>
      </c>
      <c r="I44" s="15">
        <v>0.12619779051412178</v>
      </c>
      <c r="J44" s="16">
        <v>0.34061474821147536</v>
      </c>
      <c r="K44" s="22">
        <v>38</v>
      </c>
    </row>
    <row r="45" spans="1:11" ht="14.25">
      <c r="A45" s="17" t="s">
        <v>35</v>
      </c>
      <c r="B45" s="110">
        <v>0.541</v>
      </c>
      <c r="C45" s="111">
        <v>0.5426</v>
      </c>
      <c r="D45" s="123">
        <v>0.551</v>
      </c>
      <c r="E45" s="123">
        <v>0.5234657039711191</v>
      </c>
      <c r="F45" s="12">
        <v>0.5418000000000001</v>
      </c>
      <c r="G45" s="13">
        <v>0.19399538106235575</v>
      </c>
      <c r="H45" s="14">
        <v>1.0091998257802557</v>
      </c>
      <c r="I45" s="15">
        <v>0.5393113437758122</v>
      </c>
      <c r="J45" s="16">
        <v>0.4011849586904297</v>
      </c>
      <c r="K45" s="22">
        <v>33</v>
      </c>
    </row>
    <row r="46" spans="1:11" ht="14.25">
      <c r="A46" s="17" t="s">
        <v>36</v>
      </c>
      <c r="B46" s="110">
        <v>0.703</v>
      </c>
      <c r="C46" s="111">
        <v>0.7427</v>
      </c>
      <c r="D46" s="123">
        <v>0.792</v>
      </c>
      <c r="E46" s="123">
        <v>0.8303341902313625</v>
      </c>
      <c r="F46" s="12">
        <v>0.72285</v>
      </c>
      <c r="G46" s="13">
        <v>0.5424364896073902</v>
      </c>
      <c r="H46" s="14">
        <v>1.0614142850437907</v>
      </c>
      <c r="I46" s="15">
        <v>0.7416509229256674</v>
      </c>
      <c r="J46" s="16">
        <v>0.6619651495983565</v>
      </c>
      <c r="K46" s="22">
        <v>9</v>
      </c>
    </row>
    <row r="47" spans="1:11" ht="14.25">
      <c r="A47" s="17" t="s">
        <v>37</v>
      </c>
      <c r="B47" s="110">
        <v>0.826</v>
      </c>
      <c r="C47" s="111">
        <v>0.8486</v>
      </c>
      <c r="D47" s="123">
        <v>0.765</v>
      </c>
      <c r="E47" s="123">
        <v>0.8957816377171216</v>
      </c>
      <c r="F47" s="12">
        <v>0.8372999999999999</v>
      </c>
      <c r="G47" s="13">
        <v>0.7627020785219397</v>
      </c>
      <c r="H47" s="14">
        <v>0.9623669368101626</v>
      </c>
      <c r="I47" s="15">
        <v>0.35782623068189223</v>
      </c>
      <c r="J47" s="16">
        <v>0.5197765698179112</v>
      </c>
      <c r="K47" s="22">
        <v>25</v>
      </c>
    </row>
    <row r="48" spans="1:11" ht="14.25">
      <c r="A48" s="17" t="s">
        <v>38</v>
      </c>
      <c r="B48" s="110">
        <v>0.722</v>
      </c>
      <c r="C48" s="111">
        <v>0.7058</v>
      </c>
      <c r="D48" s="123">
        <v>0.7170712296060486</v>
      </c>
      <c r="E48" s="123">
        <v>0.7770992366412214</v>
      </c>
      <c r="F48" s="12">
        <v>0.7139</v>
      </c>
      <c r="G48" s="13">
        <v>0.5252117013086989</v>
      </c>
      <c r="H48" s="14">
        <v>1</v>
      </c>
      <c r="I48" s="15">
        <v>0.5036605125140409</v>
      </c>
      <c r="J48" s="16">
        <v>0.5122809880319041</v>
      </c>
      <c r="K48" s="22">
        <v>27</v>
      </c>
    </row>
    <row r="49" spans="1:11" ht="14.25">
      <c r="A49" s="17" t="s">
        <v>40</v>
      </c>
      <c r="B49" s="150">
        <v>0.491</v>
      </c>
      <c r="C49" s="150">
        <v>0.391</v>
      </c>
      <c r="D49" s="150">
        <v>0.517</v>
      </c>
      <c r="E49" s="150">
        <v>0.49473684210526314</v>
      </c>
      <c r="F49" s="18">
        <v>0.441</v>
      </c>
      <c r="G49" s="19"/>
      <c r="H49" s="20">
        <v>0.8700285854907376</v>
      </c>
      <c r="I49" s="20"/>
      <c r="J49" s="20"/>
      <c r="K49" s="22"/>
    </row>
    <row r="50" spans="1:11" ht="14.25">
      <c r="A50" s="17" t="s">
        <v>41</v>
      </c>
      <c r="B50" s="150">
        <v>0.93</v>
      </c>
      <c r="C50" s="150">
        <v>0.9912</v>
      </c>
      <c r="D50" s="150">
        <v>0.94</v>
      </c>
      <c r="E50" s="150">
        <v>0.9679245283018868</v>
      </c>
      <c r="F50" s="18">
        <v>0.9606</v>
      </c>
      <c r="G50" s="19"/>
      <c r="H50" s="20">
        <v>1.1280821975567403</v>
      </c>
      <c r="I50" s="20"/>
      <c r="J50" s="20"/>
      <c r="K50" s="22"/>
    </row>
    <row r="51" spans="2:5" ht="14.25">
      <c r="B51" s="42"/>
      <c r="C51" s="42"/>
      <c r="D51" s="42"/>
      <c r="E51" s="42"/>
    </row>
    <row r="52" spans="2:5" ht="14.25">
      <c r="B52" s="42"/>
      <c r="C52" s="42"/>
      <c r="D52" s="42"/>
      <c r="E52" s="42"/>
    </row>
    <row r="53" spans="2:5" ht="14.25">
      <c r="B53" s="42"/>
      <c r="C53" s="42"/>
      <c r="D53" s="42"/>
      <c r="E53" s="42"/>
    </row>
    <row r="54" spans="2:5" ht="14.25">
      <c r="B54" s="42"/>
      <c r="C54" s="42"/>
      <c r="D54" s="42"/>
      <c r="E54" s="42"/>
    </row>
    <row r="55" spans="2:5" ht="14.25">
      <c r="B55" s="42"/>
      <c r="C55" s="42"/>
      <c r="D55" s="42"/>
      <c r="E55" s="42"/>
    </row>
    <row r="56" spans="2:5" ht="14.25">
      <c r="B56" s="42"/>
      <c r="C56" s="42"/>
      <c r="D56" s="42"/>
      <c r="E56" s="42"/>
    </row>
    <row r="57" spans="2:5" ht="14.25">
      <c r="B57" s="42"/>
      <c r="C57" s="42"/>
      <c r="D57" s="42"/>
      <c r="E57" s="42"/>
    </row>
    <row r="58" spans="2:5" ht="14.25">
      <c r="B58" s="42"/>
      <c r="C58" s="42"/>
      <c r="D58" s="42"/>
      <c r="E58" s="42"/>
    </row>
    <row r="59" spans="2:5" ht="14.25">
      <c r="B59" s="42"/>
      <c r="C59" s="42"/>
      <c r="D59" s="42"/>
      <c r="E59" s="42"/>
    </row>
    <row r="60" spans="2:5" ht="14.25">
      <c r="B60" s="42"/>
      <c r="C60" s="42"/>
      <c r="D60" s="42"/>
      <c r="E60" s="42"/>
    </row>
    <row r="61" spans="2:5" ht="14.25">
      <c r="B61" s="42"/>
      <c r="C61" s="42"/>
      <c r="D61" s="42"/>
      <c r="E61" s="42"/>
    </row>
    <row r="62" spans="2:5" ht="14.25">
      <c r="B62" s="42"/>
      <c r="C62" s="42"/>
      <c r="D62" s="42"/>
      <c r="E62" s="42"/>
    </row>
    <row r="63" spans="2:5" ht="14.25">
      <c r="B63" s="42"/>
      <c r="C63" s="42"/>
      <c r="D63" s="42"/>
      <c r="E63" s="42"/>
    </row>
    <row r="64" spans="2:5" ht="14.25">
      <c r="B64" s="42"/>
      <c r="C64" s="42"/>
      <c r="D64" s="42"/>
      <c r="E64" s="42"/>
    </row>
    <row r="65" spans="2:5" ht="14.25">
      <c r="B65" s="42"/>
      <c r="C65" s="42"/>
      <c r="D65" s="42"/>
      <c r="E65" s="42"/>
    </row>
    <row r="66" spans="2:5" ht="14.25">
      <c r="B66" s="42"/>
      <c r="C66" s="42"/>
      <c r="D66" s="42"/>
      <c r="E66" s="42"/>
    </row>
    <row r="67" spans="2:5" ht="14.25">
      <c r="B67" s="42"/>
      <c r="C67" s="42"/>
      <c r="D67" s="42"/>
      <c r="E67" s="42"/>
    </row>
    <row r="68" spans="2:5" ht="14.25">
      <c r="B68" s="42"/>
      <c r="C68" s="42"/>
      <c r="D68" s="42"/>
      <c r="E68" s="42"/>
    </row>
    <row r="69" spans="2:5" ht="14.25">
      <c r="B69" s="42"/>
      <c r="C69" s="42"/>
      <c r="D69" s="42"/>
      <c r="E69" s="42"/>
    </row>
    <row r="70" spans="2:5" ht="14.25">
      <c r="B70" s="42"/>
      <c r="C70" s="42"/>
      <c r="D70" s="42"/>
      <c r="E70" s="42"/>
    </row>
    <row r="71" spans="2:5" ht="14.25">
      <c r="B71" s="42"/>
      <c r="C71" s="42"/>
      <c r="D71" s="42"/>
      <c r="E71" s="42"/>
    </row>
    <row r="72" spans="2:5" ht="14.25">
      <c r="B72" s="42"/>
      <c r="C72" s="42"/>
      <c r="D72" s="42"/>
      <c r="E72" s="42"/>
    </row>
    <row r="73" spans="2:5" ht="14.25">
      <c r="B73" s="42"/>
      <c r="C73" s="42"/>
      <c r="D73" s="42"/>
      <c r="E73" s="42"/>
    </row>
    <row r="74" spans="2:5" ht="14.25">
      <c r="B74" s="42"/>
      <c r="C74" s="42"/>
      <c r="D74" s="42"/>
      <c r="E74" s="42"/>
    </row>
    <row r="75" spans="2:5" ht="14.25">
      <c r="B75" s="42"/>
      <c r="C75" s="42"/>
      <c r="D75" s="42"/>
      <c r="E75" s="42"/>
    </row>
    <row r="76" spans="2:5" ht="14.25">
      <c r="B76" s="42"/>
      <c r="C76" s="42"/>
      <c r="D76" s="42"/>
      <c r="E76" s="42"/>
    </row>
    <row r="77" spans="2:5" ht="14.25">
      <c r="B77" s="42"/>
      <c r="C77" s="42"/>
      <c r="D77" s="42"/>
      <c r="E77" s="42"/>
    </row>
    <row r="78" spans="2:5" ht="14.25">
      <c r="B78" s="42"/>
      <c r="C78" s="42"/>
      <c r="D78" s="42"/>
      <c r="E78" s="42"/>
    </row>
    <row r="79" spans="2:5" ht="14.25">
      <c r="B79" s="42"/>
      <c r="C79" s="42"/>
      <c r="D79" s="42"/>
      <c r="E79" s="42"/>
    </row>
    <row r="80" spans="2:5" ht="14.25">
      <c r="B80" s="42"/>
      <c r="C80" s="42"/>
      <c r="D80" s="42"/>
      <c r="E80" s="42"/>
    </row>
    <row r="81" spans="2:5" ht="14.25">
      <c r="B81" s="42"/>
      <c r="C81" s="42"/>
      <c r="D81" s="42"/>
      <c r="E81" s="42"/>
    </row>
    <row r="82" spans="2:5" ht="14.25">
      <c r="B82" s="42"/>
      <c r="C82" s="42"/>
      <c r="D82" s="42"/>
      <c r="E82" s="42"/>
    </row>
    <row r="83" spans="2:5" ht="14.25">
      <c r="B83" s="42"/>
      <c r="C83" s="42"/>
      <c r="D83" s="42"/>
      <c r="E83" s="42"/>
    </row>
    <row r="84" spans="2:5" ht="14.25">
      <c r="B84" s="42"/>
      <c r="C84" s="42"/>
      <c r="D84" s="42"/>
      <c r="E84" s="42"/>
    </row>
    <row r="85" spans="2:5" ht="14.25">
      <c r="B85" s="42"/>
      <c r="C85" s="42"/>
      <c r="D85" s="42"/>
      <c r="E85" s="42"/>
    </row>
    <row r="86" spans="2:5" ht="14.25">
      <c r="B86" s="42"/>
      <c r="C86" s="42"/>
      <c r="D86" s="42"/>
      <c r="E86" s="42"/>
    </row>
    <row r="87" spans="2:5" ht="14.25">
      <c r="B87" s="42"/>
      <c r="C87" s="42"/>
      <c r="D87" s="42"/>
      <c r="E87" s="42"/>
    </row>
    <row r="88" spans="2:5" ht="14.25">
      <c r="B88" s="42"/>
      <c r="C88" s="42"/>
      <c r="D88" s="42"/>
      <c r="E88" s="42"/>
    </row>
    <row r="89" spans="2:5" ht="14.25">
      <c r="B89" s="42"/>
      <c r="C89" s="42"/>
      <c r="D89" s="42"/>
      <c r="E89" s="42"/>
    </row>
    <row r="90" spans="2:5" ht="14.25">
      <c r="B90" s="42"/>
      <c r="C90" s="42"/>
      <c r="D90" s="42"/>
      <c r="E90" s="42"/>
    </row>
    <row r="91" spans="2:5" ht="14.25">
      <c r="B91" s="42"/>
      <c r="C91" s="42"/>
      <c r="D91" s="42"/>
      <c r="E91" s="42"/>
    </row>
    <row r="92" spans="2:5" ht="14.25">
      <c r="B92" s="42"/>
      <c r="C92" s="42"/>
      <c r="D92" s="42"/>
      <c r="E92" s="42"/>
    </row>
    <row r="93" spans="2:5" ht="14.25">
      <c r="B93" s="42"/>
      <c r="C93" s="42"/>
      <c r="D93" s="42"/>
      <c r="E93" s="42"/>
    </row>
    <row r="94" spans="2:5" ht="14.25">
      <c r="B94" s="42"/>
      <c r="C94" s="42"/>
      <c r="D94" s="42"/>
      <c r="E94" s="42"/>
    </row>
    <row r="95" spans="2:5" ht="14.25">
      <c r="B95" s="42"/>
      <c r="C95" s="42"/>
      <c r="D95" s="42"/>
      <c r="E95" s="42"/>
    </row>
  </sheetData>
  <sheetProtection/>
  <mergeCells count="2">
    <mergeCell ref="A1:A2"/>
    <mergeCell ref="B1:E1"/>
  </mergeCells>
  <printOptions/>
  <pageMargins left="0.1968503937007874" right="0.1968503937007874" top="0.2755905511811024" bottom="0.11811023622047245" header="0.03937007874015748" footer="0.03937007874015748"/>
  <pageSetup horizontalDpi="600" verticalDpi="600" orientation="landscape" paperSize="9" scale="71" r:id="rId3"/>
  <headerFooter alignWithMargins="0">
    <oddFooter>&amp;RСтраница &amp;P</oddFooter>
  </headerFooter>
  <colBreaks count="3" manualBreakCount="3">
    <brk id="19" max="65535" man="1"/>
    <brk id="36" max="65535" man="1"/>
    <brk id="51" max="65535" man="1"/>
  </colBreaks>
  <legacyDrawing r:id="rId2"/>
  <oleObjects>
    <oleObject progId="Equation.3" shapeId="145907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5"/>
  <sheetViews>
    <sheetView view="pageBreakPreview" zoomScale="70" zoomScaleNormal="85" zoomScaleSheetLayoutView="70" zoomScalePageLayoutView="0" workbookViewId="0" topLeftCell="A1">
      <selection activeCell="H8" sqref="H8"/>
    </sheetView>
  </sheetViews>
  <sheetFormatPr defaultColWidth="9.00390625" defaultRowHeight="12.75"/>
  <cols>
    <col min="1" max="1" width="25.125" style="2" customWidth="1"/>
    <col min="2" max="2" width="17.00390625" style="4" customWidth="1"/>
    <col min="3" max="3" width="15.375" style="4" customWidth="1"/>
    <col min="4" max="4" width="16.00390625" style="4" customWidth="1"/>
    <col min="5" max="5" width="14.8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6384" width="9.125" style="2" customWidth="1"/>
  </cols>
  <sheetData>
    <row r="1" spans="1:11" ht="58.5" customHeight="1">
      <c r="A1" s="188" t="s">
        <v>47</v>
      </c>
      <c r="B1" s="188" t="s">
        <v>75</v>
      </c>
      <c r="C1" s="188"/>
      <c r="D1" s="188"/>
      <c r="E1" s="188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2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4" customHeight="1">
      <c r="A3" s="30" t="s">
        <v>83</v>
      </c>
      <c r="B3" s="116" t="s">
        <v>84</v>
      </c>
      <c r="C3" s="116" t="s">
        <v>84</v>
      </c>
      <c r="D3" s="116" t="s">
        <v>84</v>
      </c>
      <c r="E3" s="116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4">
        <v>56.1</v>
      </c>
      <c r="C4" s="114">
        <v>55.6</v>
      </c>
      <c r="D4" s="114">
        <v>54.7</v>
      </c>
      <c r="E4" s="114">
        <v>53.8</v>
      </c>
      <c r="F4" s="12">
        <v>54.699999999999996</v>
      </c>
      <c r="G4" s="13">
        <v>0.44858870967741943</v>
      </c>
      <c r="H4" s="14">
        <v>0.9861427922681406</v>
      </c>
      <c r="I4" s="15">
        <v>0.10112521771161162</v>
      </c>
      <c r="J4" s="16">
        <v>0.24011061449793475</v>
      </c>
      <c r="K4" s="22">
        <v>4</v>
      </c>
    </row>
    <row r="5" spans="1:11" ht="14.25">
      <c r="A5" s="11" t="s">
        <v>43</v>
      </c>
      <c r="B5" s="114">
        <v>82</v>
      </c>
      <c r="C5" s="114">
        <v>80.7</v>
      </c>
      <c r="D5" s="114">
        <v>80.3</v>
      </c>
      <c r="E5" s="114">
        <v>77.6</v>
      </c>
      <c r="F5" s="12">
        <v>79.53333333333332</v>
      </c>
      <c r="G5" s="13">
        <v>0.1982526881720432</v>
      </c>
      <c r="H5" s="14">
        <v>0.9817840138078441</v>
      </c>
      <c r="I5" s="15">
        <v>0.11024601238121447</v>
      </c>
      <c r="J5" s="16">
        <v>0.14544868269754596</v>
      </c>
      <c r="K5" s="22">
        <v>12</v>
      </c>
    </row>
    <row r="6" spans="1:11" ht="14.25">
      <c r="A6" s="11" t="s">
        <v>44</v>
      </c>
      <c r="B6" s="114">
        <v>53.1</v>
      </c>
      <c r="C6" s="114">
        <v>49.2</v>
      </c>
      <c r="D6" s="114">
        <v>40.4</v>
      </c>
      <c r="E6" s="114">
        <v>49.7</v>
      </c>
      <c r="F6" s="12">
        <v>46.43333333333334</v>
      </c>
      <c r="G6" s="13">
        <v>0.5319220430107526</v>
      </c>
      <c r="H6" s="14">
        <v>0.9781841524684222</v>
      </c>
      <c r="I6" s="15">
        <v>0.11777876414067762</v>
      </c>
      <c r="J6" s="16">
        <v>0.28343607568870766</v>
      </c>
      <c r="K6" s="22">
        <v>3</v>
      </c>
    </row>
    <row r="7" spans="1:11" ht="14.25">
      <c r="A7" s="11" t="s">
        <v>45</v>
      </c>
      <c r="B7" s="114">
        <v>81.2</v>
      </c>
      <c r="C7" s="114">
        <v>79.2</v>
      </c>
      <c r="D7" s="114">
        <v>78.7</v>
      </c>
      <c r="E7" s="114">
        <v>67</v>
      </c>
      <c r="F7" s="12">
        <v>74.96666666666665</v>
      </c>
      <c r="G7" s="13">
        <v>0.2442876344086023</v>
      </c>
      <c r="H7" s="14">
        <v>0.9379353934576199</v>
      </c>
      <c r="I7" s="15">
        <v>0.20199976091482447</v>
      </c>
      <c r="J7" s="16">
        <v>0.2189149103123356</v>
      </c>
      <c r="K7" s="22">
        <v>5</v>
      </c>
    </row>
    <row r="8" spans="1:11" ht="14.25">
      <c r="A8" s="181" t="s">
        <v>46</v>
      </c>
      <c r="B8" s="182">
        <v>76</v>
      </c>
      <c r="C8" s="182">
        <v>76</v>
      </c>
      <c r="D8" s="182">
        <v>76</v>
      </c>
      <c r="E8" s="182">
        <v>75.4</v>
      </c>
      <c r="F8" s="12">
        <v>75.8</v>
      </c>
      <c r="G8" s="13">
        <v>0.2358870967741936</v>
      </c>
      <c r="H8" s="14">
        <v>0.9973614653103643</v>
      </c>
      <c r="I8" s="15">
        <v>0.07765001377188906</v>
      </c>
      <c r="J8" s="16">
        <v>0.14094484697281087</v>
      </c>
      <c r="K8" s="22">
        <v>13</v>
      </c>
    </row>
    <row r="9" spans="1:11" ht="14.25">
      <c r="A9" s="17" t="s">
        <v>39</v>
      </c>
      <c r="B9" s="114">
        <v>5.8</v>
      </c>
      <c r="C9" s="114">
        <v>0</v>
      </c>
      <c r="D9" s="114">
        <v>0</v>
      </c>
      <c r="E9" s="114">
        <v>0</v>
      </c>
      <c r="F9" s="12">
        <v>0</v>
      </c>
      <c r="G9" s="13">
        <v>1</v>
      </c>
      <c r="H9" s="14">
        <v>0.5565753936510018</v>
      </c>
      <c r="I9" s="15">
        <v>1</v>
      </c>
      <c r="J9" s="16">
        <v>1</v>
      </c>
      <c r="K9" s="22">
        <v>1</v>
      </c>
    </row>
    <row r="10" spans="1:11" ht="14.25">
      <c r="A10" s="17" t="s">
        <v>1</v>
      </c>
      <c r="B10" s="114">
        <v>95.8</v>
      </c>
      <c r="C10" s="114">
        <v>94.3</v>
      </c>
      <c r="D10" s="114">
        <v>92.8</v>
      </c>
      <c r="E10" s="114">
        <v>92.1</v>
      </c>
      <c r="F10" s="12">
        <v>93.06666666666666</v>
      </c>
      <c r="G10" s="13">
        <v>0.061827956989247375</v>
      </c>
      <c r="H10" s="14">
        <v>0.9869565653658418</v>
      </c>
      <c r="I10" s="15">
        <v>0.09942238803137275</v>
      </c>
      <c r="J10" s="16">
        <v>0.0843846156145226</v>
      </c>
      <c r="K10" s="22">
        <v>38</v>
      </c>
    </row>
    <row r="11" spans="1:11" ht="14.25">
      <c r="A11" s="17" t="s">
        <v>2</v>
      </c>
      <c r="B11" s="114">
        <v>91.4</v>
      </c>
      <c r="C11" s="114">
        <v>90</v>
      </c>
      <c r="D11" s="114">
        <v>89.4</v>
      </c>
      <c r="E11" s="114">
        <v>90.7</v>
      </c>
      <c r="F11" s="12">
        <v>90.03333333333335</v>
      </c>
      <c r="G11" s="13">
        <v>0.09240591397849453</v>
      </c>
      <c r="H11" s="14">
        <v>0.9974405738175826</v>
      </c>
      <c r="I11" s="15">
        <v>0.07748447829961652</v>
      </c>
      <c r="J11" s="16">
        <v>0.08345305257116772</v>
      </c>
      <c r="K11" s="22">
        <v>39</v>
      </c>
    </row>
    <row r="12" spans="1:11" ht="14.25">
      <c r="A12" s="17" t="s">
        <v>3</v>
      </c>
      <c r="B12" s="114">
        <v>80.6</v>
      </c>
      <c r="C12" s="114">
        <v>79.8</v>
      </c>
      <c r="D12" s="114">
        <v>79.8</v>
      </c>
      <c r="E12" s="114">
        <v>85.1</v>
      </c>
      <c r="F12" s="12">
        <v>81.56666666666666</v>
      </c>
      <c r="G12" s="13">
        <v>0.17775537634408609</v>
      </c>
      <c r="H12" s="14">
        <v>1.0182744326681716</v>
      </c>
      <c r="I12" s="15">
        <v>0.03388938612354302</v>
      </c>
      <c r="J12" s="16">
        <v>0.09143578221176024</v>
      </c>
      <c r="K12" s="22">
        <v>36</v>
      </c>
    </row>
    <row r="13" spans="1:11" ht="14.25">
      <c r="A13" s="17" t="s">
        <v>4</v>
      </c>
      <c r="B13" s="114">
        <v>93.8</v>
      </c>
      <c r="C13" s="114">
        <v>93.6</v>
      </c>
      <c r="D13" s="114">
        <v>93.6</v>
      </c>
      <c r="E13" s="114">
        <v>93.7</v>
      </c>
      <c r="F13" s="12">
        <v>93.63333333333333</v>
      </c>
      <c r="G13" s="13">
        <v>0.056115591397849565</v>
      </c>
      <c r="H13" s="14">
        <v>0.9996445076131302</v>
      </c>
      <c r="I13" s="15">
        <v>0.07287272117598864</v>
      </c>
      <c r="J13" s="16">
        <v>0.066169869264733</v>
      </c>
      <c r="K13" s="22">
        <v>42</v>
      </c>
    </row>
    <row r="14" spans="1:11" ht="14.25">
      <c r="A14" s="17" t="s">
        <v>5</v>
      </c>
      <c r="B14" s="114">
        <v>84.5</v>
      </c>
      <c r="C14" s="114">
        <v>76.6</v>
      </c>
      <c r="D14" s="114">
        <v>76.6</v>
      </c>
      <c r="E14" s="114">
        <v>82.4</v>
      </c>
      <c r="F14" s="12">
        <v>78.53333333333333</v>
      </c>
      <c r="G14" s="13">
        <v>0.20833333333333337</v>
      </c>
      <c r="H14" s="14">
        <v>0.9916463878076186</v>
      </c>
      <c r="I14" s="15">
        <v>0.08960887997677158</v>
      </c>
      <c r="J14" s="16">
        <v>0.1370986613193963</v>
      </c>
      <c r="K14" s="22">
        <v>14</v>
      </c>
    </row>
    <row r="15" spans="1:11" ht="14.25">
      <c r="A15" s="17" t="s">
        <v>6</v>
      </c>
      <c r="B15" s="114">
        <v>89.6</v>
      </c>
      <c r="C15" s="114">
        <v>88.6</v>
      </c>
      <c r="D15" s="114">
        <v>87.1</v>
      </c>
      <c r="E15" s="114">
        <v>87.9</v>
      </c>
      <c r="F15" s="12">
        <v>87.86666666666667</v>
      </c>
      <c r="G15" s="13">
        <v>0.11424731182795694</v>
      </c>
      <c r="H15" s="14">
        <v>0.9936351701274556</v>
      </c>
      <c r="I15" s="15">
        <v>0.08544732982069052</v>
      </c>
      <c r="J15" s="16">
        <v>0.09696732262359709</v>
      </c>
      <c r="K15" s="22">
        <v>30</v>
      </c>
    </row>
    <row r="16" spans="1:11" ht="14.25">
      <c r="A16" s="17" t="s">
        <v>7</v>
      </c>
      <c r="B16" s="114">
        <v>81.5</v>
      </c>
      <c r="C16" s="114">
        <v>88.8</v>
      </c>
      <c r="D16" s="114">
        <v>87.1</v>
      </c>
      <c r="E16" s="114">
        <v>76.1</v>
      </c>
      <c r="F16" s="12">
        <v>84</v>
      </c>
      <c r="G16" s="13">
        <v>0.15322580645161293</v>
      </c>
      <c r="H16" s="14">
        <v>0.9774075348248883</v>
      </c>
      <c r="I16" s="15">
        <v>0.11940384560053721</v>
      </c>
      <c r="J16" s="16">
        <v>0.1329326299409675</v>
      </c>
      <c r="K16" s="22">
        <v>16</v>
      </c>
    </row>
    <row r="17" spans="1:11" ht="14.25">
      <c r="A17" s="17" t="s">
        <v>8</v>
      </c>
      <c r="B17" s="114">
        <v>84.1</v>
      </c>
      <c r="C17" s="114">
        <v>85.9</v>
      </c>
      <c r="D17" s="114">
        <v>85.5</v>
      </c>
      <c r="E17" s="114">
        <v>93.1</v>
      </c>
      <c r="F17" s="12">
        <v>88.16666666666667</v>
      </c>
      <c r="G17" s="13">
        <v>0.11122311827956988</v>
      </c>
      <c r="H17" s="14">
        <v>1.0344699870709333</v>
      </c>
      <c r="I17" s="15">
        <v>0</v>
      </c>
      <c r="J17" s="16">
        <v>0.044489247311827955</v>
      </c>
      <c r="K17" s="22">
        <v>44</v>
      </c>
    </row>
    <row r="18" spans="1:11" ht="14.25">
      <c r="A18" s="17" t="s">
        <v>9</v>
      </c>
      <c r="B18" s="114">
        <v>97.8</v>
      </c>
      <c r="C18" s="114">
        <v>92.8</v>
      </c>
      <c r="D18" s="114">
        <v>90.6</v>
      </c>
      <c r="E18" s="114">
        <v>92.7</v>
      </c>
      <c r="F18" s="12">
        <v>92.03333333333335</v>
      </c>
      <c r="G18" s="13">
        <v>0.07224462365591389</v>
      </c>
      <c r="H18" s="14">
        <v>0.9823063687414051</v>
      </c>
      <c r="I18" s="15">
        <v>0.10915297860189734</v>
      </c>
      <c r="J18" s="16">
        <v>0.09438963662350396</v>
      </c>
      <c r="K18" s="22">
        <v>32</v>
      </c>
    </row>
    <row r="19" spans="1:11" ht="14.25">
      <c r="A19" s="17" t="s">
        <v>10</v>
      </c>
      <c r="B19" s="114">
        <v>74.4</v>
      </c>
      <c r="C19" s="114">
        <v>74.6</v>
      </c>
      <c r="D19" s="114">
        <v>77.1</v>
      </c>
      <c r="E19" s="114">
        <v>78.1</v>
      </c>
      <c r="F19" s="12">
        <v>76.6</v>
      </c>
      <c r="G19" s="13">
        <v>0.22782258064516137</v>
      </c>
      <c r="H19" s="14">
        <v>1.016309611371331</v>
      </c>
      <c r="I19" s="15">
        <v>0.038000797560068945</v>
      </c>
      <c r="J19" s="16">
        <v>0.11392951079410592</v>
      </c>
      <c r="K19" s="22">
        <v>20</v>
      </c>
    </row>
    <row r="20" spans="1:11" ht="14.25">
      <c r="A20" s="17" t="s">
        <v>11</v>
      </c>
      <c r="B20" s="114">
        <v>79.7</v>
      </c>
      <c r="C20" s="114">
        <v>79.4</v>
      </c>
      <c r="D20" s="114">
        <v>77.9</v>
      </c>
      <c r="E20" s="114">
        <v>83.6</v>
      </c>
      <c r="F20" s="12">
        <v>80.3</v>
      </c>
      <c r="G20" s="13">
        <v>0.19052419354838715</v>
      </c>
      <c r="H20" s="14">
        <v>1.0160521176749677</v>
      </c>
      <c r="I20" s="15">
        <v>0.038539606117245974</v>
      </c>
      <c r="J20" s="16">
        <v>0.09933344108970245</v>
      </c>
      <c r="K20" s="22">
        <v>28</v>
      </c>
    </row>
    <row r="21" spans="1:11" ht="14.25">
      <c r="A21" s="17" t="s">
        <v>12</v>
      </c>
      <c r="B21" s="114">
        <v>85.7</v>
      </c>
      <c r="C21" s="114">
        <v>85.3</v>
      </c>
      <c r="D21" s="114">
        <v>84.8</v>
      </c>
      <c r="E21" s="114">
        <v>83.6</v>
      </c>
      <c r="F21" s="12">
        <v>84.56666666666666</v>
      </c>
      <c r="G21" s="13">
        <v>0.14751344086021512</v>
      </c>
      <c r="H21" s="14">
        <v>0.9917643319654565</v>
      </c>
      <c r="I21" s="15">
        <v>0.0893620804534836</v>
      </c>
      <c r="J21" s="16">
        <v>0.1126226246161762</v>
      </c>
      <c r="K21" s="22">
        <v>23</v>
      </c>
    </row>
    <row r="22" spans="1:11" ht="14.25">
      <c r="A22" s="17" t="s">
        <v>13</v>
      </c>
      <c r="B22" s="114">
        <v>84.1</v>
      </c>
      <c r="C22" s="114">
        <v>85.3</v>
      </c>
      <c r="D22" s="114">
        <v>85.9</v>
      </c>
      <c r="E22" s="114">
        <v>84</v>
      </c>
      <c r="F22" s="12">
        <v>85.06666666666666</v>
      </c>
      <c r="G22" s="13">
        <v>0.14247311827956996</v>
      </c>
      <c r="H22" s="14">
        <v>0.9996034892526429</v>
      </c>
      <c r="I22" s="15">
        <v>0.07295855257281147</v>
      </c>
      <c r="J22" s="16">
        <v>0.10076437885551487</v>
      </c>
      <c r="K22" s="22">
        <v>26</v>
      </c>
    </row>
    <row r="23" spans="1:11" ht="14.25">
      <c r="A23" s="17" t="s">
        <v>14</v>
      </c>
      <c r="B23" s="114">
        <v>84</v>
      </c>
      <c r="C23" s="114">
        <v>81.2</v>
      </c>
      <c r="D23" s="114">
        <v>79.2</v>
      </c>
      <c r="E23" s="114">
        <v>82.7</v>
      </c>
      <c r="F23" s="12">
        <v>81.03333333333335</v>
      </c>
      <c r="G23" s="13">
        <v>0.18313172043010742</v>
      </c>
      <c r="H23" s="14">
        <v>0.9948144261453999</v>
      </c>
      <c r="I23" s="15">
        <v>0.0829797228751813</v>
      </c>
      <c r="J23" s="16">
        <v>0.12304052189715176</v>
      </c>
      <c r="K23" s="22">
        <v>18</v>
      </c>
    </row>
    <row r="24" spans="1:11" ht="14.25">
      <c r="A24" s="17" t="s">
        <v>15</v>
      </c>
      <c r="B24" s="114">
        <v>85</v>
      </c>
      <c r="C24" s="114">
        <v>84.9</v>
      </c>
      <c r="D24" s="114">
        <v>83.9</v>
      </c>
      <c r="E24" s="114">
        <v>83.3</v>
      </c>
      <c r="F24" s="12">
        <v>84.03333333333333</v>
      </c>
      <c r="G24" s="13">
        <v>0.1528897849462366</v>
      </c>
      <c r="H24" s="14">
        <v>0.9932883883792687</v>
      </c>
      <c r="I24" s="15">
        <v>0.08617297466572897</v>
      </c>
      <c r="J24" s="16">
        <v>0.11285969877793202</v>
      </c>
      <c r="K24" s="22">
        <v>22</v>
      </c>
    </row>
    <row r="25" spans="1:11" ht="14.25">
      <c r="A25" s="17" t="s">
        <v>16</v>
      </c>
      <c r="B25" s="114">
        <v>95.9</v>
      </c>
      <c r="C25" s="114">
        <v>95.9</v>
      </c>
      <c r="D25" s="114">
        <v>92.5</v>
      </c>
      <c r="E25" s="114">
        <v>90.6</v>
      </c>
      <c r="F25" s="12">
        <v>93</v>
      </c>
      <c r="G25" s="13">
        <v>0.06250000000000003</v>
      </c>
      <c r="H25" s="14">
        <v>0.9812278438920723</v>
      </c>
      <c r="I25" s="15">
        <v>0.11140980440445478</v>
      </c>
      <c r="J25" s="16">
        <v>0.09184588264267288</v>
      </c>
      <c r="K25" s="22">
        <v>34</v>
      </c>
    </row>
    <row r="26" spans="1:11" ht="14.25">
      <c r="A26" s="17" t="s">
        <v>17</v>
      </c>
      <c r="B26" s="114">
        <v>83.3</v>
      </c>
      <c r="C26" s="114">
        <v>83.4</v>
      </c>
      <c r="D26" s="114">
        <v>82.7</v>
      </c>
      <c r="E26" s="114">
        <v>83.2</v>
      </c>
      <c r="F26" s="12">
        <v>83.10000000000001</v>
      </c>
      <c r="G26" s="13">
        <v>0.16229838709677413</v>
      </c>
      <c r="H26" s="14">
        <v>0.9995996797010173</v>
      </c>
      <c r="I26" s="15">
        <v>0.07296652410393581</v>
      </c>
      <c r="J26" s="16">
        <v>0.10869926930107114</v>
      </c>
      <c r="K26" s="22">
        <v>25</v>
      </c>
    </row>
    <row r="27" spans="1:11" ht="14.25">
      <c r="A27" s="17" t="s">
        <v>18</v>
      </c>
      <c r="B27" s="114">
        <v>99.2</v>
      </c>
      <c r="C27" s="114">
        <v>99.2</v>
      </c>
      <c r="D27" s="114">
        <v>99.2</v>
      </c>
      <c r="E27" s="114">
        <v>99.2</v>
      </c>
      <c r="F27" s="12">
        <v>99.2</v>
      </c>
      <c r="G27" s="13">
        <v>0</v>
      </c>
      <c r="H27" s="14">
        <v>1</v>
      </c>
      <c r="I27" s="15">
        <v>0.07212884921810388</v>
      </c>
      <c r="J27" s="16">
        <v>0.043277309530862326</v>
      </c>
      <c r="K27" s="22">
        <v>45</v>
      </c>
    </row>
    <row r="28" spans="1:11" ht="14.25">
      <c r="A28" s="17" t="s">
        <v>19</v>
      </c>
      <c r="B28" s="114">
        <v>81</v>
      </c>
      <c r="C28" s="114">
        <v>81</v>
      </c>
      <c r="D28" s="114">
        <v>77.2</v>
      </c>
      <c r="E28" s="114">
        <v>76.7</v>
      </c>
      <c r="F28" s="12">
        <v>78.3</v>
      </c>
      <c r="G28" s="13">
        <v>0.2106854838709678</v>
      </c>
      <c r="H28" s="14">
        <v>0.9819818219026779</v>
      </c>
      <c r="I28" s="15">
        <v>0.10983209664005014</v>
      </c>
      <c r="J28" s="16">
        <v>0.1501734515324172</v>
      </c>
      <c r="K28" s="22">
        <v>11</v>
      </c>
    </row>
    <row r="29" spans="1:11" ht="14.25">
      <c r="A29" s="17" t="s">
        <v>20</v>
      </c>
      <c r="B29" s="114">
        <v>92.8</v>
      </c>
      <c r="C29" s="114">
        <v>92.4</v>
      </c>
      <c r="D29" s="114">
        <v>89.4</v>
      </c>
      <c r="E29" s="114">
        <v>89</v>
      </c>
      <c r="F29" s="12">
        <v>90.26666666666667</v>
      </c>
      <c r="G29" s="13">
        <v>0.09005376344086025</v>
      </c>
      <c r="H29" s="14">
        <v>0.986159910310923</v>
      </c>
      <c r="I29" s="15">
        <v>0.10108939800781486</v>
      </c>
      <c r="J29" s="16">
        <v>0.09667514418103301</v>
      </c>
      <c r="K29" s="22">
        <v>31</v>
      </c>
    </row>
    <row r="30" spans="1:11" ht="14.25">
      <c r="A30" s="17" t="s">
        <v>21</v>
      </c>
      <c r="B30" s="114">
        <v>85.4</v>
      </c>
      <c r="C30" s="114">
        <v>83.4</v>
      </c>
      <c r="D30" s="114">
        <v>82.9</v>
      </c>
      <c r="E30" s="114">
        <v>82.2</v>
      </c>
      <c r="F30" s="12">
        <v>82.83333333333334</v>
      </c>
      <c r="G30" s="13">
        <v>0.16498655913978488</v>
      </c>
      <c r="H30" s="14">
        <v>0.9873504208429094</v>
      </c>
      <c r="I30" s="15">
        <v>0.09859824086065655</v>
      </c>
      <c r="J30" s="16">
        <v>0.12515356817230788</v>
      </c>
      <c r="K30" s="22">
        <v>17</v>
      </c>
    </row>
    <row r="31" spans="1:11" ht="14.25">
      <c r="A31" s="17" t="s">
        <v>22</v>
      </c>
      <c r="B31" s="114">
        <v>98.4</v>
      </c>
      <c r="C31" s="114">
        <v>98.4</v>
      </c>
      <c r="D31" s="114">
        <v>98.2</v>
      </c>
      <c r="E31" s="114">
        <v>98.1</v>
      </c>
      <c r="F31" s="12">
        <v>98.23333333333335</v>
      </c>
      <c r="G31" s="13">
        <v>0.009744623655913854</v>
      </c>
      <c r="H31" s="14">
        <v>0.9989827052998201</v>
      </c>
      <c r="I31" s="15">
        <v>0.07425755022076609</v>
      </c>
      <c r="J31" s="16">
        <v>0.0484523795948252</v>
      </c>
      <c r="K31" s="22">
        <v>43</v>
      </c>
    </row>
    <row r="32" spans="1:11" ht="14.25">
      <c r="A32" s="17" t="s">
        <v>23</v>
      </c>
      <c r="B32" s="114">
        <v>65.5</v>
      </c>
      <c r="C32" s="114">
        <v>65.5</v>
      </c>
      <c r="D32" s="114">
        <v>63.5</v>
      </c>
      <c r="E32" s="114">
        <v>63</v>
      </c>
      <c r="F32" s="12">
        <v>64</v>
      </c>
      <c r="G32" s="13">
        <v>0.3548387096774194</v>
      </c>
      <c r="H32" s="14">
        <v>0.9871119658386341</v>
      </c>
      <c r="I32" s="15">
        <v>0.09909721073300597</v>
      </c>
      <c r="J32" s="16">
        <v>0.2013938103107713</v>
      </c>
      <c r="K32" s="22">
        <v>6</v>
      </c>
    </row>
    <row r="33" spans="1:11" ht="14.25">
      <c r="A33" s="17" t="s">
        <v>24</v>
      </c>
      <c r="B33" s="114">
        <v>81.5</v>
      </c>
      <c r="C33" s="114">
        <v>82.5</v>
      </c>
      <c r="D33" s="114">
        <v>81</v>
      </c>
      <c r="E33" s="114">
        <v>85.4</v>
      </c>
      <c r="F33" s="12">
        <v>82.96666666666667</v>
      </c>
      <c r="G33" s="13">
        <v>0.16364247311827956</v>
      </c>
      <c r="H33" s="14">
        <v>1.0157030439415875</v>
      </c>
      <c r="I33" s="15">
        <v>0.039270046967982884</v>
      </c>
      <c r="J33" s="16">
        <v>0.08901901742810156</v>
      </c>
      <c r="K33" s="22">
        <v>37</v>
      </c>
    </row>
    <row r="34" spans="1:11" ht="14.25">
      <c r="A34" s="17" t="s">
        <v>25</v>
      </c>
      <c r="B34" s="114">
        <v>78.3</v>
      </c>
      <c r="C34" s="114">
        <v>78.3</v>
      </c>
      <c r="D34" s="114">
        <v>77.1</v>
      </c>
      <c r="E34" s="114">
        <v>80.6</v>
      </c>
      <c r="F34" s="12">
        <v>78.66666666666667</v>
      </c>
      <c r="G34" s="13">
        <v>0.20698924731182794</v>
      </c>
      <c r="H34" s="14">
        <v>1.0096970636053013</v>
      </c>
      <c r="I34" s="15">
        <v>0.051837630738508333</v>
      </c>
      <c r="J34" s="16">
        <v>0.11389827736783618</v>
      </c>
      <c r="K34" s="22">
        <v>21</v>
      </c>
    </row>
    <row r="35" spans="1:11" ht="14.25">
      <c r="A35" s="17" t="s">
        <v>26</v>
      </c>
      <c r="B35" s="114">
        <v>90.7</v>
      </c>
      <c r="C35" s="114">
        <v>90.1</v>
      </c>
      <c r="D35" s="114">
        <v>88.3</v>
      </c>
      <c r="E35" s="114">
        <v>84.9</v>
      </c>
      <c r="F35" s="12">
        <v>87.76666666666665</v>
      </c>
      <c r="G35" s="13">
        <v>0.1152553763440862</v>
      </c>
      <c r="H35" s="14">
        <v>0.9782130847603212</v>
      </c>
      <c r="I35" s="15">
        <v>0.11771822298307213</v>
      </c>
      <c r="J35" s="16">
        <v>0.11673308432747775</v>
      </c>
      <c r="K35" s="22">
        <v>19</v>
      </c>
    </row>
    <row r="36" spans="1:11" ht="14.25">
      <c r="A36" s="17" t="s">
        <v>27</v>
      </c>
      <c r="B36" s="114">
        <v>77.4</v>
      </c>
      <c r="C36" s="114">
        <v>74.2</v>
      </c>
      <c r="D36" s="114">
        <v>74.5</v>
      </c>
      <c r="E36" s="114">
        <v>74.5</v>
      </c>
      <c r="F36" s="12">
        <v>74.39999999999999</v>
      </c>
      <c r="G36" s="13">
        <v>0.2500000000000001</v>
      </c>
      <c r="H36" s="14">
        <v>0.9873514554294478</v>
      </c>
      <c r="I36" s="15">
        <v>0.09859607597628103</v>
      </c>
      <c r="J36" s="16">
        <v>0.15915764558576867</v>
      </c>
      <c r="K36" s="22">
        <v>9</v>
      </c>
    </row>
    <row r="37" spans="1:11" ht="14.25">
      <c r="A37" s="17" t="s">
        <v>28</v>
      </c>
      <c r="B37" s="114">
        <v>95.4</v>
      </c>
      <c r="C37" s="114">
        <v>94</v>
      </c>
      <c r="D37" s="114">
        <v>91.7</v>
      </c>
      <c r="E37" s="114">
        <v>90.9</v>
      </c>
      <c r="F37" s="12">
        <v>92.2</v>
      </c>
      <c r="G37" s="13">
        <v>0.07056451612903225</v>
      </c>
      <c r="H37" s="14">
        <v>0.9840228187387572</v>
      </c>
      <c r="I37" s="15">
        <v>0.10556128700089226</v>
      </c>
      <c r="J37" s="16">
        <v>0.09156257865214826</v>
      </c>
      <c r="K37" s="22">
        <v>35</v>
      </c>
    </row>
    <row r="38" spans="1:11" ht="14.25">
      <c r="A38" s="17" t="s">
        <v>29</v>
      </c>
      <c r="B38" s="114">
        <v>85</v>
      </c>
      <c r="C38" s="114">
        <v>85</v>
      </c>
      <c r="D38" s="114">
        <v>85.1</v>
      </c>
      <c r="E38" s="114">
        <v>85.1</v>
      </c>
      <c r="F38" s="12">
        <v>85.06666666666666</v>
      </c>
      <c r="G38" s="13">
        <v>0.14247311827956996</v>
      </c>
      <c r="H38" s="14">
        <v>1.0003920031761757</v>
      </c>
      <c r="I38" s="15">
        <v>0.07130857800856698</v>
      </c>
      <c r="J38" s="16">
        <v>0.09977439411696817</v>
      </c>
      <c r="K38" s="22">
        <v>27</v>
      </c>
    </row>
    <row r="39" spans="1:11" ht="14.25">
      <c r="A39" s="17" t="s">
        <v>0</v>
      </c>
      <c r="B39" s="114">
        <v>87.5</v>
      </c>
      <c r="C39" s="114">
        <v>86.9</v>
      </c>
      <c r="D39" s="114">
        <v>86.4</v>
      </c>
      <c r="E39" s="114">
        <v>86.5</v>
      </c>
      <c r="F39" s="12">
        <v>86.60000000000001</v>
      </c>
      <c r="G39" s="13">
        <v>0.127016129032258</v>
      </c>
      <c r="H39" s="14">
        <v>0.9961758708681677</v>
      </c>
      <c r="I39" s="15">
        <v>0.08013088394393299</v>
      </c>
      <c r="J39" s="16">
        <v>0.09888498197926299</v>
      </c>
      <c r="K39" s="22">
        <v>29</v>
      </c>
    </row>
    <row r="40" spans="1:11" ht="14.25">
      <c r="A40" s="17" t="s">
        <v>30</v>
      </c>
      <c r="B40" s="114">
        <v>86.5</v>
      </c>
      <c r="C40" s="114">
        <v>86.5</v>
      </c>
      <c r="D40" s="114">
        <v>84</v>
      </c>
      <c r="E40" s="114">
        <v>89.3</v>
      </c>
      <c r="F40" s="12">
        <v>86.60000000000001</v>
      </c>
      <c r="G40" s="13">
        <v>0.127016129032258</v>
      </c>
      <c r="H40" s="14">
        <v>1.0106756065947828</v>
      </c>
      <c r="I40" s="15">
        <v>0.04979001814159898</v>
      </c>
      <c r="J40" s="16">
        <v>0.08068046249786259</v>
      </c>
      <c r="K40" s="22">
        <v>41</v>
      </c>
    </row>
    <row r="41" spans="1:11" ht="14.25">
      <c r="A41" s="17" t="s">
        <v>31</v>
      </c>
      <c r="B41" s="114">
        <v>71.5</v>
      </c>
      <c r="C41" s="114">
        <v>71.5</v>
      </c>
      <c r="D41" s="114">
        <v>64.9</v>
      </c>
      <c r="E41" s="114">
        <v>68</v>
      </c>
      <c r="F41" s="12">
        <v>68.13333333333334</v>
      </c>
      <c r="G41" s="13">
        <v>0.31317204301075263</v>
      </c>
      <c r="H41" s="14">
        <v>0.9834092530144385</v>
      </c>
      <c r="I41" s="15">
        <v>0.10684518042167335</v>
      </c>
      <c r="J41" s="16">
        <v>0.18937592545730506</v>
      </c>
      <c r="K41" s="22">
        <v>7</v>
      </c>
    </row>
    <row r="42" spans="1:11" ht="14.25">
      <c r="A42" s="17" t="s">
        <v>32</v>
      </c>
      <c r="B42" s="114">
        <v>75</v>
      </c>
      <c r="C42" s="114">
        <v>74.8</v>
      </c>
      <c r="D42" s="114">
        <v>74.1</v>
      </c>
      <c r="E42" s="114">
        <v>73.8</v>
      </c>
      <c r="F42" s="12">
        <v>74.23333333333333</v>
      </c>
      <c r="G42" s="13">
        <v>0.25168010752688175</v>
      </c>
      <c r="H42" s="14">
        <v>0.9946379666537181</v>
      </c>
      <c r="I42" s="15">
        <v>0.0833489664157267</v>
      </c>
      <c r="J42" s="16">
        <v>0.15068142286018874</v>
      </c>
      <c r="K42" s="22">
        <v>10</v>
      </c>
    </row>
    <row r="43" spans="1:11" ht="14.25">
      <c r="A43" s="17" t="s">
        <v>33</v>
      </c>
      <c r="B43" s="114">
        <v>95</v>
      </c>
      <c r="C43" s="114">
        <v>93.9</v>
      </c>
      <c r="D43" s="114">
        <v>92.9</v>
      </c>
      <c r="E43" s="114">
        <v>92.2</v>
      </c>
      <c r="F43" s="12">
        <v>93</v>
      </c>
      <c r="G43" s="13">
        <v>0.06250000000000003</v>
      </c>
      <c r="H43" s="14">
        <v>0.9900773043704362</v>
      </c>
      <c r="I43" s="15">
        <v>0.09289220533509732</v>
      </c>
      <c r="J43" s="16">
        <v>0.0807353232010584</v>
      </c>
      <c r="K43" s="22">
        <v>40</v>
      </c>
    </row>
    <row r="44" spans="1:11" ht="14.25">
      <c r="A44" s="17" t="s">
        <v>34</v>
      </c>
      <c r="B44" s="114">
        <v>78.4</v>
      </c>
      <c r="C44" s="114">
        <v>79.6</v>
      </c>
      <c r="D44" s="114">
        <v>79.1</v>
      </c>
      <c r="E44" s="114">
        <v>77</v>
      </c>
      <c r="F44" s="12">
        <v>78.56666666666666</v>
      </c>
      <c r="G44" s="13">
        <v>0.20799731182795705</v>
      </c>
      <c r="H44" s="14">
        <v>0.9940118324721479</v>
      </c>
      <c r="I44" s="15">
        <v>0.08465915947961854</v>
      </c>
      <c r="J44" s="16">
        <v>0.13399442041895396</v>
      </c>
      <c r="K44" s="22">
        <v>15</v>
      </c>
    </row>
    <row r="45" spans="1:11" ht="14.25">
      <c r="A45" s="17" t="s">
        <v>35</v>
      </c>
      <c r="B45" s="114">
        <v>88.9</v>
      </c>
      <c r="C45" s="114">
        <v>88.5</v>
      </c>
      <c r="D45" s="114">
        <v>88.5</v>
      </c>
      <c r="E45" s="114">
        <v>87.9</v>
      </c>
      <c r="F45" s="12">
        <v>88.3</v>
      </c>
      <c r="G45" s="13">
        <v>0.10987903225806457</v>
      </c>
      <c r="H45" s="14">
        <v>0.9962363211843722</v>
      </c>
      <c r="I45" s="15">
        <v>0.08000439095356057</v>
      </c>
      <c r="J45" s="16">
        <v>0.09195424747536217</v>
      </c>
      <c r="K45" s="22">
        <v>33</v>
      </c>
    </row>
    <row r="46" spans="1:11" ht="14.25">
      <c r="A46" s="17" t="s">
        <v>36</v>
      </c>
      <c r="B46" s="114">
        <v>64.1</v>
      </c>
      <c r="C46" s="114">
        <v>62</v>
      </c>
      <c r="D46" s="114">
        <v>47</v>
      </c>
      <c r="E46" s="114">
        <v>50.4</v>
      </c>
      <c r="F46" s="12">
        <v>53.13333333333333</v>
      </c>
      <c r="G46" s="13">
        <v>0.46438172043010756</v>
      </c>
      <c r="H46" s="14">
        <v>0.9229769082406064</v>
      </c>
      <c r="I46" s="15">
        <v>0.2333005653662138</v>
      </c>
      <c r="J46" s="16">
        <v>0.32573302739177135</v>
      </c>
      <c r="K46" s="22">
        <v>2</v>
      </c>
    </row>
    <row r="47" spans="1:11" ht="14.25">
      <c r="A47" s="17" t="s">
        <v>37</v>
      </c>
      <c r="B47" s="114">
        <v>60.4</v>
      </c>
      <c r="C47" s="114">
        <v>63.3</v>
      </c>
      <c r="D47" s="114">
        <v>62.7</v>
      </c>
      <c r="E47" s="114">
        <v>61.8</v>
      </c>
      <c r="F47" s="12">
        <v>62.6</v>
      </c>
      <c r="G47" s="13">
        <v>0.3689516129032258</v>
      </c>
      <c r="H47" s="14">
        <v>1.0076673311005342</v>
      </c>
      <c r="I47" s="15">
        <v>0.05608486963326514</v>
      </c>
      <c r="J47" s="16">
        <v>0.18123156694124942</v>
      </c>
      <c r="K47" s="22">
        <v>8</v>
      </c>
    </row>
    <row r="48" spans="1:11" ht="14.25">
      <c r="A48" s="17" t="s">
        <v>38</v>
      </c>
      <c r="B48" s="114">
        <v>78.8</v>
      </c>
      <c r="C48" s="114">
        <v>79.7</v>
      </c>
      <c r="D48" s="114">
        <v>80.7</v>
      </c>
      <c r="E48" s="114">
        <v>80.3</v>
      </c>
      <c r="F48" s="12">
        <v>80.23333333333333</v>
      </c>
      <c r="G48" s="13">
        <v>0.1911962365591398</v>
      </c>
      <c r="H48" s="14">
        <v>1.0063053368314188</v>
      </c>
      <c r="I48" s="15">
        <v>0.05893485849664328</v>
      </c>
      <c r="J48" s="16">
        <v>0.11183940972164189</v>
      </c>
      <c r="K48" s="22">
        <v>24</v>
      </c>
    </row>
    <row r="49" spans="1:11" ht="20.25" customHeight="1">
      <c r="A49" s="17" t="s">
        <v>40</v>
      </c>
      <c r="B49" s="41">
        <v>5.8</v>
      </c>
      <c r="C49" s="41">
        <v>0</v>
      </c>
      <c r="D49" s="41">
        <v>0</v>
      </c>
      <c r="E49" s="41">
        <v>0</v>
      </c>
      <c r="F49" s="18">
        <v>0</v>
      </c>
      <c r="G49" s="19"/>
      <c r="H49" s="20">
        <v>0.5565753936510018</v>
      </c>
      <c r="I49" s="20"/>
      <c r="J49" s="20"/>
      <c r="K49" s="22"/>
    </row>
    <row r="50" spans="1:11" ht="37.5" customHeight="1">
      <c r="A50" s="17" t="s">
        <v>41</v>
      </c>
      <c r="B50" s="41">
        <v>99.2</v>
      </c>
      <c r="C50" s="41">
        <v>99.2</v>
      </c>
      <c r="D50" s="41">
        <v>99.2</v>
      </c>
      <c r="E50" s="41">
        <v>99.2</v>
      </c>
      <c r="F50" s="18">
        <v>99.2</v>
      </c>
      <c r="G50" s="19"/>
      <c r="H50" s="20">
        <v>1.0344699870709333</v>
      </c>
      <c r="I50" s="20"/>
      <c r="J50" s="20"/>
      <c r="K50" s="22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</sheetData>
  <sheetProtection/>
  <mergeCells count="2">
    <mergeCell ref="A1:A2"/>
    <mergeCell ref="B1:E1"/>
  </mergeCells>
  <printOptions/>
  <pageMargins left="0.52" right="0.2755905511811024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  <oleObjects>
    <oleObject progId="Equation.3" shapeId="1459128" r:id="rId1"/>
  </oleObject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46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125" style="2" customWidth="1"/>
    <col min="2" max="2" width="20.625" style="2" customWidth="1"/>
    <col min="3" max="3" width="18.00390625" style="2" customWidth="1"/>
    <col min="4" max="4" width="10.75390625" style="2" customWidth="1"/>
    <col min="5" max="16384" width="9.125" style="2" customWidth="1"/>
  </cols>
  <sheetData>
    <row r="1" spans="1:4" ht="33.75">
      <c r="A1" s="96" t="s">
        <v>60</v>
      </c>
      <c r="B1" s="129" t="s">
        <v>47</v>
      </c>
      <c r="C1" s="129" t="s">
        <v>92</v>
      </c>
      <c r="D1" s="96" t="s">
        <v>91</v>
      </c>
    </row>
    <row r="2" spans="1:4" ht="15" customHeight="1">
      <c r="A2" s="94">
        <v>1</v>
      </c>
      <c r="B2" s="94" t="s">
        <v>67</v>
      </c>
      <c r="C2" s="180">
        <v>0.5822715952512177</v>
      </c>
      <c r="D2" s="130">
        <v>9</v>
      </c>
    </row>
    <row r="3" spans="1:4" ht="14.25" customHeight="1">
      <c r="A3" s="94">
        <v>2</v>
      </c>
      <c r="B3" s="94" t="s">
        <v>68</v>
      </c>
      <c r="C3" s="180">
        <v>0.568720427553245</v>
      </c>
      <c r="D3" s="130">
        <v>15</v>
      </c>
    </row>
    <row r="4" spans="1:4" ht="15" customHeight="1">
      <c r="A4" s="94">
        <v>3</v>
      </c>
      <c r="B4" s="94" t="s">
        <v>69</v>
      </c>
      <c r="C4" s="180">
        <v>0.5692942689967699</v>
      </c>
      <c r="D4" s="130">
        <v>14</v>
      </c>
    </row>
    <row r="5" spans="1:4" ht="14.25">
      <c r="A5" s="94">
        <v>4</v>
      </c>
      <c r="B5" s="94" t="s">
        <v>70</v>
      </c>
      <c r="C5" s="180">
        <v>0.5974470144872607</v>
      </c>
      <c r="D5" s="130">
        <v>5</v>
      </c>
    </row>
    <row r="6" spans="1:4" ht="14.25">
      <c r="A6" s="94">
        <v>5</v>
      </c>
      <c r="B6" s="94" t="s">
        <v>71</v>
      </c>
      <c r="C6" s="180">
        <v>0.5830306878176292</v>
      </c>
      <c r="D6" s="130">
        <v>8</v>
      </c>
    </row>
    <row r="7" spans="1:4" ht="14.25">
      <c r="A7" s="94">
        <v>6</v>
      </c>
      <c r="B7" s="94" t="s">
        <v>39</v>
      </c>
      <c r="C7" s="180">
        <v>0.492836164128197</v>
      </c>
      <c r="D7" s="130">
        <v>40</v>
      </c>
    </row>
    <row r="8" spans="1:4" ht="14.25">
      <c r="A8" s="94">
        <v>7</v>
      </c>
      <c r="B8" s="94" t="s">
        <v>1</v>
      </c>
      <c r="C8" s="180">
        <v>0.4656265368283388</v>
      </c>
      <c r="D8" s="130">
        <v>44</v>
      </c>
    </row>
    <row r="9" spans="1:4" ht="14.25">
      <c r="A9" s="94">
        <v>8</v>
      </c>
      <c r="B9" s="94" t="s">
        <v>2</v>
      </c>
      <c r="C9" s="180">
        <v>0.5352169546547327</v>
      </c>
      <c r="D9" s="130">
        <v>25</v>
      </c>
    </row>
    <row r="10" spans="1:4" ht="14.25">
      <c r="A10" s="94">
        <v>9</v>
      </c>
      <c r="B10" s="94" t="s">
        <v>3</v>
      </c>
      <c r="C10" s="180">
        <v>0.5631744608588858</v>
      </c>
      <c r="D10" s="130">
        <v>17</v>
      </c>
    </row>
    <row r="11" spans="1:4" ht="14.25">
      <c r="A11" s="95">
        <v>10</v>
      </c>
      <c r="B11" s="95" t="s">
        <v>4</v>
      </c>
      <c r="C11" s="180">
        <v>0.5365365560353202</v>
      </c>
      <c r="D11" s="130">
        <v>24</v>
      </c>
    </row>
    <row r="12" spans="1:4" s="26" customFormat="1" ht="14.25">
      <c r="A12" s="94">
        <v>11</v>
      </c>
      <c r="B12" s="94" t="s">
        <v>5</v>
      </c>
      <c r="C12" s="180">
        <v>0.5244130293395403</v>
      </c>
      <c r="D12" s="130">
        <v>29</v>
      </c>
    </row>
    <row r="13" spans="1:4" ht="14.25">
      <c r="A13" s="94">
        <v>12</v>
      </c>
      <c r="B13" s="94" t="s">
        <v>6</v>
      </c>
      <c r="C13" s="180">
        <v>0.5503376355559209</v>
      </c>
      <c r="D13" s="130">
        <v>20</v>
      </c>
    </row>
    <row r="14" spans="1:4" ht="14.25">
      <c r="A14" s="94">
        <v>13</v>
      </c>
      <c r="B14" s="94" t="s">
        <v>7</v>
      </c>
      <c r="C14" s="180">
        <v>0.5172997969349897</v>
      </c>
      <c r="D14" s="130">
        <v>32</v>
      </c>
    </row>
    <row r="15" spans="1:4" ht="14.25">
      <c r="A15" s="94">
        <v>14</v>
      </c>
      <c r="B15" s="94" t="s">
        <v>8</v>
      </c>
      <c r="C15" s="180">
        <v>0.5406657660667828</v>
      </c>
      <c r="D15" s="130">
        <v>21</v>
      </c>
    </row>
    <row r="16" spans="1:4" ht="14.25">
      <c r="A16" s="94">
        <v>15</v>
      </c>
      <c r="B16" s="94" t="s">
        <v>9</v>
      </c>
      <c r="C16" s="180">
        <v>0.5725650685426537</v>
      </c>
      <c r="D16" s="130">
        <v>12</v>
      </c>
    </row>
    <row r="17" spans="1:4" ht="14.25">
      <c r="A17" s="94">
        <v>16</v>
      </c>
      <c r="B17" s="94" t="s">
        <v>10</v>
      </c>
      <c r="C17" s="180">
        <v>0.5918795868288088</v>
      </c>
      <c r="D17" s="130">
        <v>6</v>
      </c>
    </row>
    <row r="18" spans="1:4" ht="14.25">
      <c r="A18" s="94">
        <v>17</v>
      </c>
      <c r="B18" s="94" t="s">
        <v>11</v>
      </c>
      <c r="C18" s="180">
        <v>0.508917760851879</v>
      </c>
      <c r="D18" s="130">
        <v>35</v>
      </c>
    </row>
    <row r="19" spans="1:4" ht="14.25">
      <c r="A19" s="94">
        <v>18</v>
      </c>
      <c r="B19" s="94" t="s">
        <v>12</v>
      </c>
      <c r="C19" s="180">
        <v>0.6153628581869869</v>
      </c>
      <c r="D19" s="130">
        <v>2</v>
      </c>
    </row>
    <row r="20" spans="1:4" ht="14.25">
      <c r="A20" s="94">
        <v>19</v>
      </c>
      <c r="B20" s="94" t="s">
        <v>13</v>
      </c>
      <c r="C20" s="180">
        <v>0.6055860244008205</v>
      </c>
      <c r="D20" s="130">
        <v>4</v>
      </c>
    </row>
    <row r="21" spans="1:4" ht="14.25">
      <c r="A21" s="94">
        <v>20</v>
      </c>
      <c r="B21" s="94" t="s">
        <v>14</v>
      </c>
      <c r="C21" s="180">
        <v>0.5709603032600788</v>
      </c>
      <c r="D21" s="130">
        <v>13</v>
      </c>
    </row>
    <row r="22" spans="1:4" ht="14.25">
      <c r="A22" s="94">
        <v>21</v>
      </c>
      <c r="B22" s="94" t="s">
        <v>15</v>
      </c>
      <c r="C22" s="180">
        <v>0.4357568053963673</v>
      </c>
      <c r="D22" s="130">
        <v>45</v>
      </c>
    </row>
    <row r="23" spans="1:4" ht="14.25">
      <c r="A23" s="94">
        <v>22</v>
      </c>
      <c r="B23" s="94" t="s">
        <v>16</v>
      </c>
      <c r="C23" s="180">
        <v>0.5044728599007615</v>
      </c>
      <c r="D23" s="130">
        <v>38</v>
      </c>
    </row>
    <row r="24" spans="1:4" ht="14.25">
      <c r="A24" s="94">
        <v>23</v>
      </c>
      <c r="B24" s="94" t="s">
        <v>17</v>
      </c>
      <c r="C24" s="180">
        <v>0.5125195701218404</v>
      </c>
      <c r="D24" s="130">
        <v>34</v>
      </c>
    </row>
    <row r="25" spans="1:4" ht="14.25">
      <c r="A25" s="94">
        <v>24</v>
      </c>
      <c r="B25" s="94" t="s">
        <v>18</v>
      </c>
      <c r="C25" s="180">
        <v>0.48956385674378644</v>
      </c>
      <c r="D25" s="130">
        <v>42</v>
      </c>
    </row>
    <row r="26" spans="1:4" ht="14.25">
      <c r="A26" s="94">
        <v>25</v>
      </c>
      <c r="B26" s="94" t="s">
        <v>19</v>
      </c>
      <c r="C26" s="180">
        <v>0.4900111969397063</v>
      </c>
      <c r="D26" s="130">
        <v>41</v>
      </c>
    </row>
    <row r="27" spans="1:4" ht="14.25">
      <c r="A27" s="94">
        <v>26</v>
      </c>
      <c r="B27" s="94" t="s">
        <v>20</v>
      </c>
      <c r="C27" s="180">
        <v>0.49901613338080536</v>
      </c>
      <c r="D27" s="130">
        <v>39</v>
      </c>
    </row>
    <row r="28" spans="1:4" ht="14.25">
      <c r="A28" s="94">
        <v>27</v>
      </c>
      <c r="B28" s="94" t="s">
        <v>21</v>
      </c>
      <c r="C28" s="180">
        <v>0.5513627691351441</v>
      </c>
      <c r="D28" s="130">
        <v>19</v>
      </c>
    </row>
    <row r="29" spans="1:4" ht="14.25">
      <c r="A29" s="94">
        <v>28</v>
      </c>
      <c r="B29" s="94" t="s">
        <v>22</v>
      </c>
      <c r="C29" s="180">
        <v>0.5786978174160876</v>
      </c>
      <c r="D29" s="130">
        <v>10</v>
      </c>
    </row>
    <row r="30" spans="1:4" ht="14.25">
      <c r="A30" s="94">
        <v>29</v>
      </c>
      <c r="B30" s="94" t="s">
        <v>23</v>
      </c>
      <c r="C30" s="180">
        <v>0.5060018600492763</v>
      </c>
      <c r="D30" s="130">
        <v>36</v>
      </c>
    </row>
    <row r="31" spans="1:4" ht="14.25">
      <c r="A31" s="94">
        <v>30</v>
      </c>
      <c r="B31" s="94" t="s">
        <v>24</v>
      </c>
      <c r="C31" s="180">
        <v>0.517110172626077</v>
      </c>
      <c r="D31" s="130">
        <v>33</v>
      </c>
    </row>
    <row r="32" spans="1:4" ht="14.25">
      <c r="A32" s="94">
        <v>31</v>
      </c>
      <c r="B32" s="94" t="s">
        <v>25</v>
      </c>
      <c r="C32" s="180">
        <v>0.5283077710069647</v>
      </c>
      <c r="D32" s="130">
        <v>26</v>
      </c>
    </row>
    <row r="33" spans="1:4" ht="14.25">
      <c r="A33" s="94">
        <v>32</v>
      </c>
      <c r="B33" s="94" t="s">
        <v>26</v>
      </c>
      <c r="C33" s="180">
        <v>0.4846598877344499</v>
      </c>
      <c r="D33" s="130">
        <v>43</v>
      </c>
    </row>
    <row r="34" spans="1:4" ht="14.25">
      <c r="A34" s="94">
        <v>33</v>
      </c>
      <c r="B34" s="94" t="s">
        <v>27</v>
      </c>
      <c r="C34" s="180">
        <v>0.5217850900821178</v>
      </c>
      <c r="D34" s="130">
        <v>30</v>
      </c>
    </row>
    <row r="35" spans="1:4" ht="14.25">
      <c r="A35" s="94">
        <v>34</v>
      </c>
      <c r="B35" s="94" t="s">
        <v>28</v>
      </c>
      <c r="C35" s="180">
        <v>0.5379734948598457</v>
      </c>
      <c r="D35" s="130">
        <v>23</v>
      </c>
    </row>
    <row r="36" spans="1:4" ht="14.25">
      <c r="A36" s="94">
        <v>35</v>
      </c>
      <c r="B36" s="94" t="s">
        <v>29</v>
      </c>
      <c r="C36" s="180">
        <v>0.5896275690018766</v>
      </c>
      <c r="D36" s="130">
        <v>7</v>
      </c>
    </row>
    <row r="37" spans="1:4" ht="14.25">
      <c r="A37" s="94">
        <v>36</v>
      </c>
      <c r="B37" s="94" t="s">
        <v>0</v>
      </c>
      <c r="C37" s="180">
        <v>0.6176820935441772</v>
      </c>
      <c r="D37" s="130">
        <v>1</v>
      </c>
    </row>
    <row r="38" spans="1:4" ht="14.25">
      <c r="A38" s="94">
        <v>37</v>
      </c>
      <c r="B38" s="94" t="s">
        <v>30</v>
      </c>
      <c r="C38" s="180">
        <v>0.5634376918187664</v>
      </c>
      <c r="D38" s="130">
        <v>16</v>
      </c>
    </row>
    <row r="39" spans="1:4" ht="14.25">
      <c r="A39" s="94">
        <v>38</v>
      </c>
      <c r="B39" s="94" t="s">
        <v>31</v>
      </c>
      <c r="C39" s="180">
        <v>0.5748585909431465</v>
      </c>
      <c r="D39" s="130">
        <v>11</v>
      </c>
    </row>
    <row r="40" spans="1:4" ht="14.25">
      <c r="A40" s="94">
        <v>39</v>
      </c>
      <c r="B40" s="94" t="s">
        <v>32</v>
      </c>
      <c r="C40" s="180">
        <v>0.5216096184718084</v>
      </c>
      <c r="D40" s="130">
        <v>31</v>
      </c>
    </row>
    <row r="41" spans="1:4" ht="14.25">
      <c r="A41" s="94">
        <v>40</v>
      </c>
      <c r="B41" s="94" t="s">
        <v>33</v>
      </c>
      <c r="C41" s="180">
        <v>0.5258769981742273</v>
      </c>
      <c r="D41" s="130">
        <v>28</v>
      </c>
    </row>
    <row r="42" spans="1:4" ht="14.25">
      <c r="A42" s="94">
        <v>41</v>
      </c>
      <c r="B42" s="94" t="s">
        <v>34</v>
      </c>
      <c r="C42" s="180">
        <v>0.5050926171361472</v>
      </c>
      <c r="D42" s="130">
        <v>37</v>
      </c>
    </row>
    <row r="43" spans="1:4" ht="14.25">
      <c r="A43" s="94">
        <v>42</v>
      </c>
      <c r="B43" s="94" t="s">
        <v>35</v>
      </c>
      <c r="C43" s="180">
        <v>0.5386092392438017</v>
      </c>
      <c r="D43" s="130">
        <v>22</v>
      </c>
    </row>
    <row r="44" spans="1:4" ht="14.25">
      <c r="A44" s="94">
        <v>43</v>
      </c>
      <c r="B44" s="94" t="s">
        <v>36</v>
      </c>
      <c r="C44" s="180">
        <v>0.5273323915889438</v>
      </c>
      <c r="D44" s="130">
        <v>27</v>
      </c>
    </row>
    <row r="45" spans="1:4" ht="14.25">
      <c r="A45" s="94">
        <v>44</v>
      </c>
      <c r="B45" s="94" t="s">
        <v>37</v>
      </c>
      <c r="C45" s="180">
        <v>0.6082819446415774</v>
      </c>
      <c r="D45" s="130">
        <v>3</v>
      </c>
    </row>
    <row r="46" spans="1:4" ht="14.25">
      <c r="A46" s="94">
        <v>45</v>
      </c>
      <c r="B46" s="94" t="s">
        <v>38</v>
      </c>
      <c r="C46" s="180">
        <v>0.5620291888621217</v>
      </c>
      <c r="D46" s="130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3"/>
  <legacyDrawing r:id="rId2"/>
  <oleObjects>
    <oleObject progId="Equation.3" shapeId="1459072" r:id="rId1"/>
  </oleObject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49"/>
  <sheetViews>
    <sheetView tabSelected="1" view="pageBreakPreview" zoomScale="85" zoomScaleSheetLayoutView="85" zoomScalePageLayoutView="0"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L27"/>
    </sheetView>
  </sheetViews>
  <sheetFormatPr defaultColWidth="9.00390625" defaultRowHeight="12.75"/>
  <cols>
    <col min="1" max="1" width="3.375" style="2" customWidth="1"/>
    <col min="2" max="2" width="16.875" style="54" customWidth="1"/>
    <col min="3" max="3" width="11.00390625" style="54" customWidth="1"/>
    <col min="4" max="4" width="13.00390625" style="54" customWidth="1"/>
    <col min="5" max="5" width="12.25390625" style="50" customWidth="1"/>
    <col min="6" max="6" width="17.875" style="2" customWidth="1"/>
    <col min="7" max="7" width="14.25390625" style="2" customWidth="1"/>
    <col min="8" max="8" width="12.75390625" style="2" customWidth="1"/>
    <col min="9" max="9" width="11.875" style="2" customWidth="1"/>
    <col min="10" max="10" width="12.375" style="2" customWidth="1"/>
    <col min="11" max="11" width="12.875" style="2" customWidth="1"/>
    <col min="12" max="12" width="14.00390625" style="2" customWidth="1"/>
    <col min="13" max="13" width="14.875" style="2" customWidth="1"/>
    <col min="14" max="14" width="14.125" style="2" customWidth="1"/>
    <col min="15" max="15" width="14.875" style="2" customWidth="1"/>
    <col min="16" max="16" width="12.875" style="2" customWidth="1"/>
    <col min="17" max="17" width="13.125" style="2" customWidth="1"/>
    <col min="18" max="20" width="10.75390625" style="2" customWidth="1"/>
    <col min="21" max="21" width="18.375" style="2" customWidth="1"/>
    <col min="22" max="22" width="19.00390625" style="2" customWidth="1"/>
    <col min="23" max="23" width="18.875" style="2" customWidth="1"/>
    <col min="24" max="24" width="12.625" style="2" customWidth="1"/>
    <col min="25" max="25" width="14.375" style="2" customWidth="1"/>
    <col min="26" max="27" width="15.125" style="4" customWidth="1"/>
    <col min="28" max="28" width="13.00390625" style="93" customWidth="1"/>
    <col min="29" max="31" width="13.625" style="3" customWidth="1"/>
    <col min="32" max="32" width="10.125" style="3" customWidth="1"/>
    <col min="33" max="34" width="9.25390625" style="132" customWidth="1"/>
    <col min="35" max="35" width="9.25390625" style="3" customWidth="1"/>
    <col min="36" max="36" width="9.375" style="3" customWidth="1"/>
    <col min="37" max="37" width="9.625" style="4" customWidth="1"/>
    <col min="38" max="38" width="9.125" style="4" customWidth="1"/>
    <col min="39" max="39" width="10.125" style="4" customWidth="1"/>
    <col min="46" max="46" width="33.00390625" style="2" customWidth="1"/>
    <col min="47" max="16384" width="9.125" style="2" customWidth="1"/>
  </cols>
  <sheetData>
    <row r="1" spans="1:28" ht="33" customHeight="1">
      <c r="A1" s="112"/>
      <c r="C1" s="196" t="s">
        <v>159</v>
      </c>
      <c r="D1" s="196"/>
      <c r="E1" s="196"/>
      <c r="F1" s="196"/>
      <c r="G1" s="196"/>
      <c r="H1" s="196"/>
      <c r="I1" s="196"/>
      <c r="AB1" s="3"/>
    </row>
    <row r="2" spans="1:28" ht="18.75">
      <c r="A2" s="125"/>
      <c r="B2" s="135"/>
      <c r="C2" s="196"/>
      <c r="D2" s="196"/>
      <c r="E2" s="196"/>
      <c r="F2" s="196"/>
      <c r="G2" s="196"/>
      <c r="H2" s="196"/>
      <c r="I2" s="196"/>
      <c r="AB2" s="3"/>
    </row>
    <row r="3" spans="1:28" ht="18.75" customHeight="1">
      <c r="A3" s="125"/>
      <c r="B3" s="2"/>
      <c r="C3" s="197" t="s">
        <v>158</v>
      </c>
      <c r="D3" s="197"/>
      <c r="E3" s="197"/>
      <c r="F3" s="197"/>
      <c r="G3" s="197"/>
      <c r="H3" s="197"/>
      <c r="I3" s="197"/>
      <c r="AB3" s="3"/>
    </row>
    <row r="4" spans="1:39" s="25" customFormat="1" ht="210" customHeight="1">
      <c r="A4" s="129" t="s">
        <v>90</v>
      </c>
      <c r="B4" s="53" t="s">
        <v>47</v>
      </c>
      <c r="C4" s="35" t="s">
        <v>113</v>
      </c>
      <c r="D4" s="35" t="s">
        <v>117</v>
      </c>
      <c r="E4" s="55" t="s">
        <v>59</v>
      </c>
      <c r="F4" s="55" t="s">
        <v>93</v>
      </c>
      <c r="G4" s="55" t="s">
        <v>107</v>
      </c>
      <c r="H4" s="55" t="s">
        <v>108</v>
      </c>
      <c r="I4" s="55" t="s">
        <v>109</v>
      </c>
      <c r="J4" s="55" t="s">
        <v>110</v>
      </c>
      <c r="K4" s="55" t="s">
        <v>76</v>
      </c>
      <c r="L4" s="55" t="s">
        <v>61</v>
      </c>
      <c r="M4" s="55" t="s">
        <v>77</v>
      </c>
      <c r="N4" s="55" t="s">
        <v>78</v>
      </c>
      <c r="O4" s="55" t="s">
        <v>63</v>
      </c>
      <c r="P4" s="55" t="s">
        <v>103</v>
      </c>
      <c r="Q4" s="55" t="s">
        <v>104</v>
      </c>
      <c r="R4" s="55" t="s">
        <v>66</v>
      </c>
      <c r="S4" s="55" t="s">
        <v>127</v>
      </c>
      <c r="T4" s="55" t="s">
        <v>128</v>
      </c>
      <c r="U4" s="55" t="s">
        <v>131</v>
      </c>
      <c r="V4" s="55" t="s">
        <v>154</v>
      </c>
      <c r="W4" s="55" t="s">
        <v>133</v>
      </c>
      <c r="X4" s="55" t="s">
        <v>134</v>
      </c>
      <c r="Y4" s="55" t="s">
        <v>135</v>
      </c>
      <c r="Z4" s="55" t="s">
        <v>136</v>
      </c>
      <c r="AA4" s="55" t="s">
        <v>138</v>
      </c>
      <c r="AB4" s="35" t="s">
        <v>156</v>
      </c>
      <c r="AC4" s="35" t="s">
        <v>145</v>
      </c>
      <c r="AD4" s="35" t="s">
        <v>151</v>
      </c>
      <c r="AE4" s="35" t="s">
        <v>163</v>
      </c>
      <c r="AF4" s="133" t="s">
        <v>161</v>
      </c>
      <c r="AG4" s="133" t="s">
        <v>162</v>
      </c>
      <c r="AH4" s="133" t="s">
        <v>157</v>
      </c>
      <c r="AI4" s="35" t="s">
        <v>118</v>
      </c>
      <c r="AJ4" s="55" t="s">
        <v>106</v>
      </c>
      <c r="AK4" s="55" t="s">
        <v>94</v>
      </c>
      <c r="AL4" s="55" t="s">
        <v>95</v>
      </c>
      <c r="AM4" s="56"/>
    </row>
    <row r="5" spans="1:45" s="161" customFormat="1" ht="14.25">
      <c r="A5" s="151">
        <v>1</v>
      </c>
      <c r="B5" s="155" t="s">
        <v>42</v>
      </c>
      <c r="C5" s="156">
        <f>'1. число СМП'!K4</f>
        <v>9</v>
      </c>
      <c r="D5" s="126">
        <f>'2. доля раб МСП'!K4</f>
        <v>33</v>
      </c>
      <c r="E5" s="151">
        <f>'3. объем инвестиций'!K4</f>
        <v>12</v>
      </c>
      <c r="F5" s="152">
        <f>'7. нас транс сооб'!K4</f>
        <v>9</v>
      </c>
      <c r="G5" s="151">
        <f>'8.1. зп кр ср пр'!K4</f>
        <v>1</v>
      </c>
      <c r="H5" s="151">
        <f>'8.2. зп МДОУ'!K4</f>
        <v>25</v>
      </c>
      <c r="I5" s="151">
        <f>'8.3. зп МОУ'!K4</f>
        <v>1</v>
      </c>
      <c r="J5" s="151">
        <f>'8.4. зп учит МОУ'!K4</f>
        <v>3</v>
      </c>
      <c r="K5" s="151">
        <f>'9. дети дош.усл'!K4</f>
        <v>3</v>
      </c>
      <c r="L5" s="157">
        <f>'10. дети без ДОУ'!M4</f>
        <v>37</v>
      </c>
      <c r="M5" s="151">
        <f>'13. не пол аттест'!M4</f>
        <v>25</v>
      </c>
      <c r="N5" s="151">
        <f>'14. совр обуч'!K4</f>
        <v>3</v>
      </c>
      <c r="O5" s="151">
        <f>'16. дети 1-2 гр зд'!K4</f>
        <v>17</v>
      </c>
      <c r="P5" s="151">
        <f>'20.1. обесп клуб'!K4</f>
        <v>31</v>
      </c>
      <c r="Q5" s="151">
        <f>'20.2. обесп биб'!K4</f>
        <v>28</v>
      </c>
      <c r="R5" s="151">
        <f>'23. физ-ра'!K4</f>
        <v>4</v>
      </c>
      <c r="S5" s="151">
        <f>'25.1. площ жил пом'!K4</f>
        <v>24</v>
      </c>
      <c r="T5" s="151">
        <f>'25.2. площ введ жил 1'!K4</f>
        <v>25</v>
      </c>
      <c r="U5" s="151">
        <f>'27.1. нет разреш экспл 3'!M4</f>
        <v>42</v>
      </c>
      <c r="V5" s="151">
        <f>'27.2. нет разреш экспл 5'!M4</f>
        <v>12</v>
      </c>
      <c r="W5" s="151">
        <f>'29. орг ЖКХ'!K4</f>
        <v>6</v>
      </c>
      <c r="X5" s="151">
        <f>'30. кадастр уч'!K4</f>
        <v>3</v>
      </c>
      <c r="Y5" s="151">
        <f>'31. улучш жил усл'!K4</f>
        <v>16</v>
      </c>
      <c r="Z5" s="151">
        <f>'32. нал дох'!K4</f>
        <v>37</v>
      </c>
      <c r="AA5" s="151">
        <f>'33. ОФ банкр'!K4</f>
        <v>2</v>
      </c>
      <c r="AB5" s="151">
        <f>'38. опросы с динамикой'!K4</f>
        <v>27</v>
      </c>
      <c r="AC5" s="151">
        <f>'40.1. потр э-эн'!K4</f>
        <v>11</v>
      </c>
      <c r="AD5" s="151">
        <f>'41.2. потр т-эн'!K4</f>
        <v>30</v>
      </c>
      <c r="AE5" s="151">
        <f>' Опрос населения (601)'!K4</f>
        <v>14</v>
      </c>
      <c r="AF5" s="151">
        <f>'комплексная оценка'!D2</f>
        <v>9</v>
      </c>
      <c r="AG5" s="151">
        <v>11</v>
      </c>
      <c r="AH5" s="151">
        <f>'[1]КО вар1 (29 пок+опрос все МО'!K4</f>
        <v>5</v>
      </c>
      <c r="AI5" s="127">
        <v>12</v>
      </c>
      <c r="AJ5" s="127">
        <v>21</v>
      </c>
      <c r="AK5" s="126">
        <v>2</v>
      </c>
      <c r="AL5" s="152">
        <v>5</v>
      </c>
      <c r="AM5" s="158"/>
      <c r="AN5" s="159"/>
      <c r="AO5" s="160"/>
      <c r="AP5" s="160"/>
      <c r="AQ5" s="160"/>
      <c r="AR5" s="160"/>
      <c r="AS5" s="160"/>
    </row>
    <row r="6" spans="1:45" s="26" customFormat="1" ht="14.25">
      <c r="A6" s="97">
        <v>2</v>
      </c>
      <c r="B6" s="98" t="s">
        <v>43</v>
      </c>
      <c r="C6" s="103">
        <f>'1. число СМП'!K5</f>
        <v>2</v>
      </c>
      <c r="D6" s="99">
        <f>'2. доля раб МСП'!K5</f>
        <v>26</v>
      </c>
      <c r="E6" s="97">
        <f>'3. объем инвестиций'!K5</f>
        <v>4</v>
      </c>
      <c r="F6" s="104">
        <f>'7. нас транс сооб'!K5</f>
        <v>20</v>
      </c>
      <c r="G6" s="97">
        <f>'8.1. зп кр ср пр'!K5</f>
        <v>4</v>
      </c>
      <c r="H6" s="97">
        <f>'8.2. зп МДОУ'!K5</f>
        <v>4</v>
      </c>
      <c r="I6" s="97">
        <f>'8.3. зп МОУ'!K5</f>
        <v>3</v>
      </c>
      <c r="J6" s="97">
        <f>'8.4. зп учит МОУ'!K5</f>
        <v>10</v>
      </c>
      <c r="K6" s="97">
        <f>'9. дети дош.усл'!K5</f>
        <v>8</v>
      </c>
      <c r="L6" s="55">
        <f>'10. дети без ДОУ'!M5</f>
        <v>43</v>
      </c>
      <c r="M6" s="97">
        <f>'13. не пол аттест'!M5</f>
        <v>12</v>
      </c>
      <c r="N6" s="97">
        <f>'14. совр обуч'!K5</f>
        <v>21</v>
      </c>
      <c r="O6" s="97">
        <f>'16. дети 1-2 гр зд'!K5</f>
        <v>10</v>
      </c>
      <c r="P6" s="97">
        <f>'20.1. обесп клуб'!K5</f>
        <v>32</v>
      </c>
      <c r="Q6" s="97">
        <f>'20.2. обесп биб'!K5</f>
        <v>40</v>
      </c>
      <c r="R6" s="97">
        <f>'23. физ-ра'!K5</f>
        <v>20</v>
      </c>
      <c r="S6" s="97">
        <f>'25.1. площ жил пом'!K5</f>
        <v>31</v>
      </c>
      <c r="T6" s="97">
        <f>'25.2. площ введ жил 1'!K5</f>
        <v>4</v>
      </c>
      <c r="U6" s="97">
        <f>'27.1. нет разреш экспл 3'!M5</f>
        <v>43</v>
      </c>
      <c r="V6" s="97">
        <f>'27.2. нет разреш экспл 5'!M5</f>
        <v>45</v>
      </c>
      <c r="W6" s="97">
        <f>'29. орг ЖКХ'!K5</f>
        <v>14</v>
      </c>
      <c r="X6" s="97">
        <f>'30. кадастр уч'!K5</f>
        <v>6</v>
      </c>
      <c r="Y6" s="97">
        <f>'31. улучш жил усл'!K5</f>
        <v>24</v>
      </c>
      <c r="Z6" s="97">
        <f>'32. нал дох'!K5</f>
        <v>15</v>
      </c>
      <c r="AA6" s="97">
        <f>'33. ОФ банкр'!K5</f>
        <v>2</v>
      </c>
      <c r="AB6" s="97">
        <f>'38. опросы с динамикой'!K5</f>
        <v>29</v>
      </c>
      <c r="AC6" s="97">
        <f>'40.1. потр э-эн'!K5</f>
        <v>30</v>
      </c>
      <c r="AD6" s="97">
        <f>'41.2. потр т-эн'!K5</f>
        <v>23</v>
      </c>
      <c r="AE6" s="97">
        <f>' Опрос населения (601)'!K5</f>
        <v>6</v>
      </c>
      <c r="AF6" s="97">
        <f>'комплексная оценка'!D3</f>
        <v>15</v>
      </c>
      <c r="AG6" s="134">
        <v>7</v>
      </c>
      <c r="AH6" s="134">
        <f>'[1]КО вар1 (29 пок+опрос все МО'!K5</f>
        <v>2</v>
      </c>
      <c r="AI6" s="100">
        <v>2</v>
      </c>
      <c r="AJ6" s="100">
        <v>1</v>
      </c>
      <c r="AK6" s="99">
        <v>1</v>
      </c>
      <c r="AL6" s="104">
        <v>1</v>
      </c>
      <c r="AM6" s="105"/>
      <c r="AN6" s="101"/>
      <c r="AO6" s="89"/>
      <c r="AP6" s="89"/>
      <c r="AQ6" s="89"/>
      <c r="AR6" s="89"/>
      <c r="AS6" s="89"/>
    </row>
    <row r="7" spans="1:45" s="26" customFormat="1" ht="14.25">
      <c r="A7" s="97">
        <v>3</v>
      </c>
      <c r="B7" s="98" t="s">
        <v>44</v>
      </c>
      <c r="C7" s="103">
        <f>'1. число СМП'!K6</f>
        <v>18</v>
      </c>
      <c r="D7" s="99">
        <f>'2. доля раб МСП'!K6</f>
        <v>22</v>
      </c>
      <c r="E7" s="97">
        <f>'3. объем инвестиций'!K6</f>
        <v>13</v>
      </c>
      <c r="F7" s="104">
        <f>'7. нас транс сооб'!K6</f>
        <v>9</v>
      </c>
      <c r="G7" s="97">
        <f>'8.1. зп кр ср пр'!K6</f>
        <v>8</v>
      </c>
      <c r="H7" s="97">
        <f>'8.2. зп МДОУ'!K6</f>
        <v>5</v>
      </c>
      <c r="I7" s="97">
        <f>'8.3. зп МОУ'!K6</f>
        <v>5</v>
      </c>
      <c r="J7" s="97">
        <f>'8.4. зп учит МОУ'!K6</f>
        <v>9</v>
      </c>
      <c r="K7" s="97">
        <f>'9. дети дош.усл'!K6</f>
        <v>1</v>
      </c>
      <c r="L7" s="55">
        <f>'10. дети без ДОУ'!M6</f>
        <v>40</v>
      </c>
      <c r="M7" s="97">
        <f>'13. не пол аттест'!M6</f>
        <v>14</v>
      </c>
      <c r="N7" s="97">
        <f>'14. совр обуч'!K6</f>
        <v>22</v>
      </c>
      <c r="O7" s="97">
        <f>'16. дети 1-2 гр зд'!K6</f>
        <v>45</v>
      </c>
      <c r="P7" s="97">
        <f>'20.1. обесп клуб'!K6</f>
        <v>14</v>
      </c>
      <c r="Q7" s="97">
        <f>'20.2. обесп биб'!K6</f>
        <v>7</v>
      </c>
      <c r="R7" s="97">
        <f>'23. физ-ра'!K6</f>
        <v>29</v>
      </c>
      <c r="S7" s="97">
        <f>'25.1. площ жил пом'!K6</f>
        <v>40</v>
      </c>
      <c r="T7" s="97">
        <f>'25.2. площ введ жил 1'!K6</f>
        <v>18</v>
      </c>
      <c r="U7" s="97">
        <f>'27.1. нет разреш экспл 3'!M6</f>
        <v>8</v>
      </c>
      <c r="V7" s="97">
        <f>'27.2. нет разреш экспл 5'!M6</f>
        <v>8</v>
      </c>
      <c r="W7" s="97">
        <f>'29. орг ЖКХ'!K6</f>
        <v>45</v>
      </c>
      <c r="X7" s="97">
        <f>'30. кадастр уч'!K6</f>
        <v>9</v>
      </c>
      <c r="Y7" s="97">
        <f>'31. улучш жил усл'!K6</f>
        <v>22</v>
      </c>
      <c r="Z7" s="97">
        <f>'32. нал дох'!K6</f>
        <v>5</v>
      </c>
      <c r="AA7" s="97">
        <f>'33. ОФ банкр'!K6</f>
        <v>44</v>
      </c>
      <c r="AB7" s="97">
        <f>'38. опросы с динамикой'!K6</f>
        <v>7</v>
      </c>
      <c r="AC7" s="97">
        <f>'40.1. потр э-эн'!K6</f>
        <v>31</v>
      </c>
      <c r="AD7" s="97">
        <f>'41.2. потр т-эн'!K6</f>
        <v>25</v>
      </c>
      <c r="AE7" s="97">
        <f>' Опрос населения (601)'!K6</f>
        <v>41</v>
      </c>
      <c r="AF7" s="97">
        <f>'комплексная оценка'!D4</f>
        <v>14</v>
      </c>
      <c r="AG7" s="134">
        <v>44</v>
      </c>
      <c r="AH7" s="134">
        <f>'[1]КО вар1 (29 пок+опрос все МО'!K6</f>
        <v>25</v>
      </c>
      <c r="AI7" s="100">
        <v>7</v>
      </c>
      <c r="AJ7" s="100">
        <v>2</v>
      </c>
      <c r="AK7" s="99">
        <v>13</v>
      </c>
      <c r="AL7" s="104">
        <v>2</v>
      </c>
      <c r="AM7" s="105"/>
      <c r="AN7" s="101"/>
      <c r="AO7" s="89"/>
      <c r="AP7" s="89"/>
      <c r="AQ7" s="89"/>
      <c r="AR7" s="89"/>
      <c r="AS7" s="89"/>
    </row>
    <row r="8" spans="1:45" s="161" customFormat="1" ht="14.25">
      <c r="A8" s="151">
        <v>4</v>
      </c>
      <c r="B8" s="155" t="s">
        <v>45</v>
      </c>
      <c r="C8" s="156">
        <f>'1. число СМП'!K7</f>
        <v>22</v>
      </c>
      <c r="D8" s="126">
        <f>'2. доля раб МСП'!K7</f>
        <v>27</v>
      </c>
      <c r="E8" s="151">
        <f>'3. объем инвестиций'!K7</f>
        <v>19</v>
      </c>
      <c r="F8" s="152">
        <f>'7. нас транс сооб'!K7</f>
        <v>9</v>
      </c>
      <c r="G8" s="151">
        <f>'8.1. зп кр ср пр'!K7</f>
        <v>26</v>
      </c>
      <c r="H8" s="151">
        <f>'8.2. зп МДОУ'!K7</f>
        <v>6</v>
      </c>
      <c r="I8" s="151">
        <f>'8.3. зп МОУ'!K7</f>
        <v>19</v>
      </c>
      <c r="J8" s="151">
        <f>'8.4. зп учит МОУ'!K7</f>
        <v>30</v>
      </c>
      <c r="K8" s="151">
        <f>'9. дети дош.усл'!K7</f>
        <v>34</v>
      </c>
      <c r="L8" s="157">
        <f>'10. дети без ДОУ'!M7</f>
        <v>42</v>
      </c>
      <c r="M8" s="151">
        <f>'13. не пол аттест'!M7</f>
        <v>13</v>
      </c>
      <c r="N8" s="151">
        <f>'14. совр обуч'!K7</f>
        <v>20</v>
      </c>
      <c r="O8" s="151">
        <f>'16. дети 1-2 гр зд'!K7</f>
        <v>21</v>
      </c>
      <c r="P8" s="151">
        <f>'20.1. обесп клуб'!K7</f>
        <v>39</v>
      </c>
      <c r="Q8" s="151">
        <f>'20.2. обесп биб'!K7</f>
        <v>41</v>
      </c>
      <c r="R8" s="151">
        <f>'23. физ-ра'!K7</f>
        <v>16</v>
      </c>
      <c r="S8" s="151">
        <f>'25.1. площ жил пом'!K7</f>
        <v>41</v>
      </c>
      <c r="T8" s="151">
        <f>'25.2. площ введ жил 1'!K7</f>
        <v>44</v>
      </c>
      <c r="U8" s="151">
        <f>'27.1. нет разреш экспл 3'!M7</f>
        <v>45</v>
      </c>
      <c r="V8" s="151">
        <f>'27.2. нет разреш экспл 5'!M7</f>
        <v>12</v>
      </c>
      <c r="W8" s="151">
        <f>'29. орг ЖКХ'!K7</f>
        <v>10</v>
      </c>
      <c r="X8" s="151">
        <f>'30. кадастр уч'!K7</f>
        <v>2</v>
      </c>
      <c r="Y8" s="151">
        <f>'31. улучш жил усл'!K7</f>
        <v>1</v>
      </c>
      <c r="Z8" s="151">
        <f>'32. нал дох'!K7</f>
        <v>14</v>
      </c>
      <c r="AA8" s="151">
        <f>'33. ОФ банкр'!K7</f>
        <v>37</v>
      </c>
      <c r="AB8" s="151">
        <f>'38. опросы с динамикой'!K7</f>
        <v>1</v>
      </c>
      <c r="AC8" s="151">
        <f>'40.1. потр э-эн'!K7</f>
        <v>41</v>
      </c>
      <c r="AD8" s="151">
        <f>'41.2. потр т-эн'!K7</f>
        <v>22</v>
      </c>
      <c r="AE8" s="151">
        <f>' Опрос населения (601)'!K7</f>
        <v>30</v>
      </c>
      <c r="AF8" s="151">
        <f>'комплексная оценка'!D5</f>
        <v>5</v>
      </c>
      <c r="AG8" s="151">
        <v>38</v>
      </c>
      <c r="AH8" s="151">
        <f>'[1]КО вар1 (29 пок+опрос все МО'!K7</f>
        <v>17</v>
      </c>
      <c r="AI8" s="127">
        <v>35</v>
      </c>
      <c r="AJ8" s="127">
        <v>7</v>
      </c>
      <c r="AK8" s="126">
        <v>3</v>
      </c>
      <c r="AL8" s="152">
        <v>16</v>
      </c>
      <c r="AM8" s="158"/>
      <c r="AN8" s="159"/>
      <c r="AO8" s="160"/>
      <c r="AP8" s="160"/>
      <c r="AQ8" s="160"/>
      <c r="AR8" s="160"/>
      <c r="AS8" s="160"/>
    </row>
    <row r="9" spans="1:45" s="161" customFormat="1" ht="14.25">
      <c r="A9" s="151">
        <v>5</v>
      </c>
      <c r="B9" s="155" t="s">
        <v>46</v>
      </c>
      <c r="C9" s="156">
        <f>'1. число СМП'!K8</f>
        <v>27</v>
      </c>
      <c r="D9" s="126">
        <f>'2. доля раб МСП'!K8</f>
        <v>30</v>
      </c>
      <c r="E9" s="151">
        <f>'3. объем инвестиций'!K8</f>
        <v>30</v>
      </c>
      <c r="F9" s="152">
        <f>'7. нас транс сооб'!K8</f>
        <v>9</v>
      </c>
      <c r="G9" s="151">
        <f>'8.1. зп кр ср пр'!K8</f>
        <v>21</v>
      </c>
      <c r="H9" s="151">
        <f>'8.2. зп МДОУ'!K8</f>
        <v>11</v>
      </c>
      <c r="I9" s="151">
        <f>'8.3. зп МОУ'!K8</f>
        <v>6</v>
      </c>
      <c r="J9" s="151">
        <f>'8.4. зп учит МОУ'!K8</f>
        <v>15</v>
      </c>
      <c r="K9" s="151">
        <f>'9. дети дош.усл'!K8</f>
        <v>7</v>
      </c>
      <c r="L9" s="157">
        <f>'10. дети без ДОУ'!M8</f>
        <v>33</v>
      </c>
      <c r="M9" s="151">
        <f>'13. не пол аттест'!M8</f>
        <v>15</v>
      </c>
      <c r="N9" s="151">
        <f>'14. совр обуч'!K8</f>
        <v>37</v>
      </c>
      <c r="O9" s="151">
        <f>'16. дети 1-2 гр зд'!K8</f>
        <v>4</v>
      </c>
      <c r="P9" s="151">
        <f>'20.1. обесп клуб'!K8</f>
        <v>11</v>
      </c>
      <c r="Q9" s="151">
        <f>'20.2. обесп биб'!K8</f>
        <v>44</v>
      </c>
      <c r="R9" s="151">
        <f>'23. физ-ра'!K8</f>
        <v>39</v>
      </c>
      <c r="S9" s="151">
        <f>'25.1. площ жил пом'!K8</f>
        <v>43</v>
      </c>
      <c r="T9" s="151">
        <f>'25.2. площ введ жил 1'!K8</f>
        <v>7</v>
      </c>
      <c r="U9" s="151">
        <f>'27.1. нет разреш экспл 3'!M8</f>
        <v>10</v>
      </c>
      <c r="V9" s="151">
        <f>'27.2. нет разреш экспл 5'!M8</f>
        <v>4</v>
      </c>
      <c r="W9" s="151">
        <f>'29. орг ЖКХ'!K8</f>
        <v>12</v>
      </c>
      <c r="X9" s="151">
        <f>'30. кадастр уч'!K8</f>
        <v>41</v>
      </c>
      <c r="Y9" s="151">
        <f>'31. улучш жил усл'!K8</f>
        <v>17</v>
      </c>
      <c r="Z9" s="151">
        <f>'32. нал дох'!K8</f>
        <v>10</v>
      </c>
      <c r="AA9" s="151">
        <f>'33. ОФ банкр'!K8</f>
        <v>40</v>
      </c>
      <c r="AB9" s="151">
        <f>'38. опросы с динамикой'!K8</f>
        <v>14</v>
      </c>
      <c r="AC9" s="151">
        <f>'40.1. потр э-эн'!K8</f>
        <v>16</v>
      </c>
      <c r="AD9" s="151">
        <f>'41.2. потр т-эн'!K8</f>
        <v>11</v>
      </c>
      <c r="AE9" s="151">
        <f>' Опрос населения (601)'!K8</f>
        <v>19</v>
      </c>
      <c r="AF9" s="151">
        <f>'комплексная оценка'!D6</f>
        <v>8</v>
      </c>
      <c r="AG9" s="151">
        <v>29</v>
      </c>
      <c r="AH9" s="151">
        <f>'[1]КО вар1 (29 пок+опрос все МО'!K8</f>
        <v>6</v>
      </c>
      <c r="AI9" s="127">
        <v>27</v>
      </c>
      <c r="AJ9" s="127">
        <v>4</v>
      </c>
      <c r="AK9" s="126">
        <v>4</v>
      </c>
      <c r="AL9" s="152">
        <v>3</v>
      </c>
      <c r="AM9" s="158"/>
      <c r="AN9" s="159"/>
      <c r="AO9" s="160"/>
      <c r="AP9" s="160"/>
      <c r="AQ9" s="160"/>
      <c r="AR9" s="160"/>
      <c r="AS9" s="160"/>
    </row>
    <row r="10" spans="1:45" s="179" customFormat="1" ht="24">
      <c r="A10" s="169">
        <v>6</v>
      </c>
      <c r="B10" s="170" t="s">
        <v>39</v>
      </c>
      <c r="C10" s="171">
        <f>'1. число СМП'!K9</f>
        <v>12</v>
      </c>
      <c r="D10" s="172">
        <f>'2. доля раб МСП'!K9</f>
        <v>37</v>
      </c>
      <c r="E10" s="169">
        <f>'3. объем инвестиций'!K9</f>
        <v>32</v>
      </c>
      <c r="F10" s="173">
        <f>'7. нас транс сооб'!K9</f>
        <v>9</v>
      </c>
      <c r="G10" s="169">
        <f>'8.1. зп кр ср пр'!K9</f>
        <v>45</v>
      </c>
      <c r="H10" s="169">
        <f>'8.2. зп МДОУ'!K9</f>
        <v>23</v>
      </c>
      <c r="I10" s="169">
        <f>'8.3. зп МОУ'!K9</f>
        <v>8</v>
      </c>
      <c r="J10" s="169">
        <f>'8.4. зп учит МОУ'!K9</f>
        <v>43</v>
      </c>
      <c r="K10" s="169">
        <f>'9. дети дош.усл'!K9</f>
        <v>5</v>
      </c>
      <c r="L10" s="174">
        <f>'10. дети без ДОУ'!M9</f>
        <v>45</v>
      </c>
      <c r="M10" s="169">
        <f>'13. не пол аттест'!M9</f>
        <v>31</v>
      </c>
      <c r="N10" s="169">
        <f>'14. совр обуч'!K9</f>
        <v>9</v>
      </c>
      <c r="O10" s="169">
        <f>'16. дети 1-2 гр зд'!K9</f>
        <v>7</v>
      </c>
      <c r="P10" s="169">
        <f>'20.1. обесп клуб'!K9</f>
        <v>41</v>
      </c>
      <c r="Q10" s="169">
        <f>'20.2. обесп биб'!K9</f>
        <v>42</v>
      </c>
      <c r="R10" s="169">
        <f>'23. физ-ра'!K9</f>
        <v>35</v>
      </c>
      <c r="S10" s="169">
        <f>'25.1. площ жил пом'!K9</f>
        <v>45</v>
      </c>
      <c r="T10" s="169">
        <f>'25.2. площ введ жил 1'!K9</f>
        <v>32</v>
      </c>
      <c r="U10" s="169">
        <f>'27.1. нет разреш экспл 3'!M9</f>
        <v>10</v>
      </c>
      <c r="V10" s="169">
        <f>'27.2. нет разреш экспл 5'!M9</f>
        <v>12</v>
      </c>
      <c r="W10" s="169">
        <f>'29. орг ЖКХ'!K9</f>
        <v>41</v>
      </c>
      <c r="X10" s="169">
        <f>'30. кадастр уч'!K9</f>
        <v>9</v>
      </c>
      <c r="Y10" s="169">
        <f>'31. улучш жил усл'!K9</f>
        <v>2</v>
      </c>
      <c r="Z10" s="169">
        <f>'32. нал дох'!K9</f>
        <v>38</v>
      </c>
      <c r="AA10" s="169">
        <f>'33. ОФ банкр'!K9</f>
        <v>45</v>
      </c>
      <c r="AB10" s="169">
        <f>'38. опросы с динамикой'!K9</f>
        <v>13</v>
      </c>
      <c r="AC10" s="169">
        <f>'40.1. потр э-эн'!K9</f>
        <v>34</v>
      </c>
      <c r="AD10" s="169">
        <f>'41.2. потр т-эн'!K9</f>
        <v>8</v>
      </c>
      <c r="AE10" s="169">
        <f>' Опрос населения (601)'!K9</f>
        <v>26</v>
      </c>
      <c r="AF10" s="169">
        <f>'комплексная оценка'!D7</f>
        <v>40</v>
      </c>
      <c r="AG10" s="169">
        <v>13</v>
      </c>
      <c r="AH10" s="169">
        <f>'[1]КО вар1 (29 пок+опрос все МО'!K9</f>
        <v>35</v>
      </c>
      <c r="AI10" s="175">
        <v>16</v>
      </c>
      <c r="AJ10" s="175">
        <v>43</v>
      </c>
      <c r="AK10" s="172">
        <v>38</v>
      </c>
      <c r="AL10" s="173">
        <v>36</v>
      </c>
      <c r="AM10" s="176"/>
      <c r="AN10" s="177"/>
      <c r="AO10" s="178"/>
      <c r="AP10" s="178"/>
      <c r="AQ10" s="178"/>
      <c r="AR10" s="178"/>
      <c r="AS10" s="178"/>
    </row>
    <row r="11" spans="1:45" s="179" customFormat="1" ht="14.25">
      <c r="A11" s="169">
        <v>7</v>
      </c>
      <c r="B11" s="170" t="s">
        <v>1</v>
      </c>
      <c r="C11" s="171">
        <f>'1. число СМП'!K10</f>
        <v>38</v>
      </c>
      <c r="D11" s="172">
        <f>'2. доля раб МСП'!K10</f>
        <v>13</v>
      </c>
      <c r="E11" s="169">
        <f>'3. объем инвестиций'!K10</f>
        <v>29</v>
      </c>
      <c r="F11" s="173">
        <f>'7. нас транс сооб'!K10</f>
        <v>21</v>
      </c>
      <c r="G11" s="169">
        <f>'8.1. зп кр ср пр'!K10</f>
        <v>28</v>
      </c>
      <c r="H11" s="169">
        <f>'8.2. зп МДОУ'!K10</f>
        <v>15</v>
      </c>
      <c r="I11" s="169">
        <f>'8.3. зп МОУ'!K10</f>
        <v>31</v>
      </c>
      <c r="J11" s="169">
        <f>'8.4. зп учит МОУ'!K10</f>
        <v>25</v>
      </c>
      <c r="K11" s="169">
        <f>'9. дети дош.усл'!K10</f>
        <v>33</v>
      </c>
      <c r="L11" s="174">
        <f>'10. дети без ДОУ'!M10</f>
        <v>36</v>
      </c>
      <c r="M11" s="169">
        <f>'13. не пол аттест'!M10</f>
        <v>31</v>
      </c>
      <c r="N11" s="169">
        <f>'14. совр обуч'!K10</f>
        <v>42</v>
      </c>
      <c r="O11" s="169">
        <f>'16. дети 1-2 гр зд'!K10</f>
        <v>44</v>
      </c>
      <c r="P11" s="169">
        <f>'20.1. обесп клуб'!K10</f>
        <v>43</v>
      </c>
      <c r="Q11" s="169">
        <f>'20.2. обесп биб'!K10</f>
        <v>33</v>
      </c>
      <c r="R11" s="169">
        <f>'23. физ-ра'!K10</f>
        <v>28</v>
      </c>
      <c r="S11" s="169">
        <f>'25.1. площ жил пом'!K10</f>
        <v>4</v>
      </c>
      <c r="T11" s="169">
        <f>'25.2. площ введ жил 1'!K10</f>
        <v>11</v>
      </c>
      <c r="U11" s="169">
        <f>'27.1. нет разреш экспл 3'!M10</f>
        <v>10</v>
      </c>
      <c r="V11" s="169">
        <f>'27.2. нет разреш экспл 5'!M10</f>
        <v>12</v>
      </c>
      <c r="W11" s="169">
        <f>'29. орг ЖКХ'!K10</f>
        <v>1</v>
      </c>
      <c r="X11" s="169">
        <f>'30. кадастр уч'!K10</f>
        <v>9</v>
      </c>
      <c r="Y11" s="169">
        <f>'31. улучш жил усл'!K10</f>
        <v>23</v>
      </c>
      <c r="Z11" s="169">
        <f>'32. нал дох'!K10</f>
        <v>41</v>
      </c>
      <c r="AA11" s="169">
        <f>'33. ОФ банкр'!K10</f>
        <v>2</v>
      </c>
      <c r="AB11" s="169">
        <f>'38. опросы с динамикой'!K10</f>
        <v>41</v>
      </c>
      <c r="AC11" s="169">
        <f>'40.1. потр э-эн'!K10</f>
        <v>2</v>
      </c>
      <c r="AD11" s="169">
        <f>'41.2. потр т-эн'!K10</f>
        <v>5</v>
      </c>
      <c r="AE11" s="169">
        <f>' Опрос населения (601)'!K10</f>
        <v>15</v>
      </c>
      <c r="AF11" s="169">
        <f>'комплексная оценка'!D8</f>
        <v>44</v>
      </c>
      <c r="AG11" s="169">
        <v>36</v>
      </c>
      <c r="AH11" s="169">
        <f>'[1]КО вар1 (29 пок+опрос все МО'!K10</f>
        <v>34</v>
      </c>
      <c r="AI11" s="175">
        <v>25</v>
      </c>
      <c r="AJ11" s="175">
        <v>32</v>
      </c>
      <c r="AK11" s="172">
        <v>18</v>
      </c>
      <c r="AL11" s="173">
        <v>40</v>
      </c>
      <c r="AM11" s="176"/>
      <c r="AN11" s="177"/>
      <c r="AO11" s="178"/>
      <c r="AP11" s="178"/>
      <c r="AQ11" s="178"/>
      <c r="AR11" s="178"/>
      <c r="AS11" s="178"/>
    </row>
    <row r="12" spans="1:45" s="26" customFormat="1" ht="14.25">
      <c r="A12" s="97">
        <v>8</v>
      </c>
      <c r="B12" s="102" t="s">
        <v>2</v>
      </c>
      <c r="C12" s="103">
        <f>'1. число СМП'!K11</f>
        <v>34</v>
      </c>
      <c r="D12" s="99">
        <f>'2. доля раб МСП'!K11</f>
        <v>28</v>
      </c>
      <c r="E12" s="97">
        <f>'3. объем инвестиций'!K11</f>
        <v>22</v>
      </c>
      <c r="F12" s="104">
        <f>'7. нас транс сооб'!K11</f>
        <v>29</v>
      </c>
      <c r="G12" s="97">
        <f>'8.1. зп кр ср пр'!K11</f>
        <v>38</v>
      </c>
      <c r="H12" s="97">
        <f>'8.2. зп МДОУ'!K11</f>
        <v>28</v>
      </c>
      <c r="I12" s="97">
        <f>'8.3. зп МОУ'!K11</f>
        <v>17</v>
      </c>
      <c r="J12" s="97">
        <f>'8.4. зп учит МОУ'!K11</f>
        <v>29</v>
      </c>
      <c r="K12" s="97">
        <f>'9. дети дош.усл'!K11</f>
        <v>16</v>
      </c>
      <c r="L12" s="55">
        <f>'10. дети без ДОУ'!M11</f>
        <v>13</v>
      </c>
      <c r="M12" s="97">
        <f>'13. не пол аттест'!M11</f>
        <v>31</v>
      </c>
      <c r="N12" s="97">
        <f>'14. совр обуч'!K11</f>
        <v>41</v>
      </c>
      <c r="O12" s="97">
        <f>'16. дети 1-2 гр зд'!K11</f>
        <v>26</v>
      </c>
      <c r="P12" s="97">
        <f>'20.1. обесп клуб'!K11</f>
        <v>45</v>
      </c>
      <c r="Q12" s="97">
        <f>'20.2. обесп биб'!K11</f>
        <v>29</v>
      </c>
      <c r="R12" s="97">
        <f>'23. физ-ра'!K11</f>
        <v>12</v>
      </c>
      <c r="S12" s="97">
        <f>'25.1. площ жил пом'!K11</f>
        <v>25</v>
      </c>
      <c r="T12" s="97">
        <f>'25.2. площ введ жил 1'!K11</f>
        <v>23</v>
      </c>
      <c r="U12" s="97">
        <f>'27.1. нет разреш экспл 3'!M11</f>
        <v>10</v>
      </c>
      <c r="V12" s="97">
        <f>'27.2. нет разреш экспл 5'!M11</f>
        <v>12</v>
      </c>
      <c r="W12" s="97">
        <f>'29. орг ЖКХ'!K11</f>
        <v>33</v>
      </c>
      <c r="X12" s="97">
        <f>'30. кадастр уч'!K11</f>
        <v>9</v>
      </c>
      <c r="Y12" s="97">
        <f>'31. улучш жил усл'!K11</f>
        <v>25</v>
      </c>
      <c r="Z12" s="97">
        <f>'32. нал дох'!K11</f>
        <v>24</v>
      </c>
      <c r="AA12" s="97">
        <f>'33. ОФ банкр'!K11</f>
        <v>2</v>
      </c>
      <c r="AB12" s="97">
        <f>'38. опросы с динамикой'!K11</f>
        <v>11</v>
      </c>
      <c r="AC12" s="97">
        <f>'40.1. потр э-эн'!K11</f>
        <v>36</v>
      </c>
      <c r="AD12" s="97">
        <f>'41.2. потр т-эн'!K11</f>
        <v>40</v>
      </c>
      <c r="AE12" s="97">
        <f>' Опрос населения (601)'!K11</f>
        <v>10</v>
      </c>
      <c r="AF12" s="97">
        <f>'комплексная оценка'!D9</f>
        <v>25</v>
      </c>
      <c r="AG12" s="134">
        <v>10</v>
      </c>
      <c r="AH12" s="134">
        <f>'[1]КО вар1 (29 пок+опрос все МО'!K11</f>
        <v>14</v>
      </c>
      <c r="AI12" s="100">
        <v>3</v>
      </c>
      <c r="AJ12" s="100">
        <v>10</v>
      </c>
      <c r="AK12" s="99">
        <v>28</v>
      </c>
      <c r="AL12" s="104">
        <v>26</v>
      </c>
      <c r="AM12" s="105"/>
      <c r="AN12" s="101"/>
      <c r="AO12" s="89"/>
      <c r="AP12" s="89"/>
      <c r="AQ12" s="89"/>
      <c r="AR12" s="89"/>
      <c r="AS12" s="89"/>
    </row>
    <row r="13" spans="1:45" s="26" customFormat="1" ht="14.25">
      <c r="A13" s="97">
        <v>9</v>
      </c>
      <c r="B13" s="102" t="s">
        <v>3</v>
      </c>
      <c r="C13" s="103">
        <f>'1. число СМП'!K12</f>
        <v>40</v>
      </c>
      <c r="D13" s="99">
        <f>'2. доля раб МСП'!K12</f>
        <v>11</v>
      </c>
      <c r="E13" s="97">
        <f>'3. объем инвестиций'!K12</f>
        <v>28</v>
      </c>
      <c r="F13" s="104">
        <f>'7. нас транс сооб'!K12</f>
        <v>9</v>
      </c>
      <c r="G13" s="97">
        <f>'8.1. зп кр ср пр'!K12</f>
        <v>42</v>
      </c>
      <c r="H13" s="97">
        <f>'8.2. зп МДОУ'!K12</f>
        <v>35</v>
      </c>
      <c r="I13" s="97">
        <f>'8.3. зп МОУ'!K12</f>
        <v>29</v>
      </c>
      <c r="J13" s="97">
        <f>'8.4. зп учит МОУ'!K12</f>
        <v>31</v>
      </c>
      <c r="K13" s="97">
        <f>'9. дети дош.усл'!K12</f>
        <v>15</v>
      </c>
      <c r="L13" s="55">
        <f>'10. дети без ДОУ'!M12</f>
        <v>9</v>
      </c>
      <c r="M13" s="97">
        <f>'13. не пол аттест'!M12</f>
        <v>21</v>
      </c>
      <c r="N13" s="97">
        <f>'14. совр обуч'!K12</f>
        <v>29</v>
      </c>
      <c r="O13" s="97">
        <f>'16. дети 1-2 гр зд'!K12</f>
        <v>30</v>
      </c>
      <c r="P13" s="97">
        <f>'20.1. обесп клуб'!K12</f>
        <v>15</v>
      </c>
      <c r="Q13" s="97">
        <f>'20.2. обесп биб'!K12</f>
        <v>30</v>
      </c>
      <c r="R13" s="97">
        <f>'23. физ-ра'!K12</f>
        <v>5</v>
      </c>
      <c r="S13" s="97">
        <f>'25.1. площ жил пом'!K12</f>
        <v>33</v>
      </c>
      <c r="T13" s="97">
        <f>'25.2. площ введ жил 1'!K12</f>
        <v>40</v>
      </c>
      <c r="U13" s="97">
        <f>'27.1. нет разреш экспл 3'!M12</f>
        <v>10</v>
      </c>
      <c r="V13" s="97">
        <f>'27.2. нет разреш экспл 5'!M12</f>
        <v>12</v>
      </c>
      <c r="W13" s="97">
        <f>'29. орг ЖКХ'!K12</f>
        <v>9</v>
      </c>
      <c r="X13" s="97">
        <f>'30. кадастр уч'!K12</f>
        <v>9</v>
      </c>
      <c r="Y13" s="97">
        <f>'31. улучш жил усл'!K12</f>
        <v>39</v>
      </c>
      <c r="Z13" s="97">
        <f>'32. нал дох'!K12</f>
        <v>29</v>
      </c>
      <c r="AA13" s="97">
        <f>'33. ОФ банкр'!K12</f>
        <v>2</v>
      </c>
      <c r="AB13" s="97">
        <f>'38. опросы с динамикой'!K12</f>
        <v>5</v>
      </c>
      <c r="AC13" s="97">
        <f>'40.1. потр э-эн'!K12</f>
        <v>37</v>
      </c>
      <c r="AD13" s="97">
        <f>'41.2. потр т-эн'!K12</f>
        <v>17</v>
      </c>
      <c r="AE13" s="97">
        <f>' Опрос населения (601)'!K12</f>
        <v>34</v>
      </c>
      <c r="AF13" s="97">
        <f>'комплексная оценка'!D10</f>
        <v>17</v>
      </c>
      <c r="AG13" s="134">
        <v>39</v>
      </c>
      <c r="AH13" s="134">
        <f>'[1]КО вар1 (29 пок+опрос все МО'!K12</f>
        <v>28</v>
      </c>
      <c r="AI13" s="100">
        <v>44</v>
      </c>
      <c r="AJ13" s="100">
        <v>16</v>
      </c>
      <c r="AK13" s="99">
        <v>17</v>
      </c>
      <c r="AL13" s="104">
        <v>14</v>
      </c>
      <c r="AM13" s="105"/>
      <c r="AN13" s="101"/>
      <c r="AO13" s="89"/>
      <c r="AP13" s="89"/>
      <c r="AQ13" s="89"/>
      <c r="AR13" s="89"/>
      <c r="AS13" s="89"/>
    </row>
    <row r="14" spans="1:45" s="26" customFormat="1" ht="14.25">
      <c r="A14" s="97">
        <v>10</v>
      </c>
      <c r="B14" s="102" t="s">
        <v>4</v>
      </c>
      <c r="C14" s="103">
        <f>'1. число СМП'!K13</f>
        <v>33</v>
      </c>
      <c r="D14" s="99">
        <f>'2. доля раб МСП'!K13</f>
        <v>44</v>
      </c>
      <c r="E14" s="97">
        <f>'3. объем инвестиций'!K13</f>
        <v>42</v>
      </c>
      <c r="F14" s="104">
        <f>'7. нас транс сооб'!K13</f>
        <v>23</v>
      </c>
      <c r="G14" s="97">
        <f>'8.1. зп кр ср пр'!K13</f>
        <v>15</v>
      </c>
      <c r="H14" s="97">
        <f>'8.2. зп МДОУ'!K13</f>
        <v>26</v>
      </c>
      <c r="I14" s="97">
        <f>'8.3. зп МОУ'!K13</f>
        <v>22</v>
      </c>
      <c r="J14" s="97">
        <f>'8.4. зп учит МОУ'!K13</f>
        <v>5</v>
      </c>
      <c r="K14" s="97">
        <f>'9. дети дош.усл'!K13</f>
        <v>45</v>
      </c>
      <c r="L14" s="55">
        <f>'10. дети без ДОУ'!M13</f>
        <v>10</v>
      </c>
      <c r="M14" s="97">
        <f>'13. не пол аттест'!M13</f>
        <v>31</v>
      </c>
      <c r="N14" s="97">
        <f>'14. совр обуч'!K13</f>
        <v>5</v>
      </c>
      <c r="O14" s="97">
        <f>'16. дети 1-2 гр зд'!K13</f>
        <v>9</v>
      </c>
      <c r="P14" s="97">
        <f>'20.1. обесп клуб'!K13</f>
        <v>33</v>
      </c>
      <c r="Q14" s="97">
        <f>'20.2. обесп биб'!K13</f>
        <v>37</v>
      </c>
      <c r="R14" s="97">
        <f>'23. физ-ра'!K13</f>
        <v>36</v>
      </c>
      <c r="S14" s="97">
        <f>'25.1. площ жил пом'!K13</f>
        <v>9</v>
      </c>
      <c r="T14" s="97">
        <f>'25.2. площ введ жил 1'!K13</f>
        <v>36</v>
      </c>
      <c r="U14" s="97">
        <f>'27.1. нет разреш экспл 3'!M13</f>
        <v>10</v>
      </c>
      <c r="V14" s="97">
        <f>'27.2. нет разреш экспл 5'!M13</f>
        <v>12</v>
      </c>
      <c r="W14" s="97">
        <f>'29. орг ЖКХ'!K13</f>
        <v>38</v>
      </c>
      <c r="X14" s="97">
        <f>'30. кадастр уч'!K13</f>
        <v>9</v>
      </c>
      <c r="Y14" s="97">
        <f>'31. улучш жил усл'!K13</f>
        <v>35</v>
      </c>
      <c r="Z14" s="97">
        <f>'32. нал дох'!K13</f>
        <v>39</v>
      </c>
      <c r="AA14" s="97">
        <f>'33. ОФ банкр'!K13</f>
        <v>2</v>
      </c>
      <c r="AB14" s="97">
        <f>'38. опросы с динамикой'!K13</f>
        <v>9</v>
      </c>
      <c r="AC14" s="97">
        <f>'40.1. потр э-эн'!K13</f>
        <v>24</v>
      </c>
      <c r="AD14" s="97">
        <f>'41.2. потр т-эн'!K13</f>
        <v>27</v>
      </c>
      <c r="AE14" s="97">
        <f>' Опрос населения (601)'!K13</f>
        <v>36</v>
      </c>
      <c r="AF14" s="97">
        <f>'комплексная оценка'!D11</f>
        <v>24</v>
      </c>
      <c r="AG14" s="134">
        <v>23</v>
      </c>
      <c r="AH14" s="134">
        <f>'[1]КО вар1 (29 пок+опрос все МО'!K13</f>
        <v>31</v>
      </c>
      <c r="AI14" s="100">
        <v>17</v>
      </c>
      <c r="AJ14" s="100">
        <v>14</v>
      </c>
      <c r="AK14" s="99">
        <v>27</v>
      </c>
      <c r="AL14" s="104">
        <v>45</v>
      </c>
      <c r="AM14" s="105"/>
      <c r="AN14" s="101"/>
      <c r="AO14" s="89"/>
      <c r="AP14" s="89"/>
      <c r="AQ14" s="89"/>
      <c r="AR14" s="89"/>
      <c r="AS14" s="89"/>
    </row>
    <row r="15" spans="1:45" s="26" customFormat="1" ht="14.25">
      <c r="A15" s="97">
        <v>11</v>
      </c>
      <c r="B15" s="102" t="s">
        <v>5</v>
      </c>
      <c r="C15" s="103">
        <f>'1. число СМП'!K14</f>
        <v>35</v>
      </c>
      <c r="D15" s="99">
        <f>'2. доля раб МСП'!K14</f>
        <v>17</v>
      </c>
      <c r="E15" s="97">
        <f>'3. объем инвестиций'!K14</f>
        <v>26</v>
      </c>
      <c r="F15" s="104">
        <f>'7. нас транс сооб'!K14</f>
        <v>36</v>
      </c>
      <c r="G15" s="97">
        <f>'8.1. зп кр ср пр'!K14</f>
        <v>43</v>
      </c>
      <c r="H15" s="97">
        <f>'8.2. зп МДОУ'!K14</f>
        <v>38</v>
      </c>
      <c r="I15" s="97">
        <f>'8.3. зп МОУ'!K14</f>
        <v>32</v>
      </c>
      <c r="J15" s="97">
        <f>'8.4. зп учит МОУ'!K14</f>
        <v>13</v>
      </c>
      <c r="K15" s="97">
        <f>'9. дети дош.усл'!K14</f>
        <v>27</v>
      </c>
      <c r="L15" s="55">
        <f>'10. дети без ДОУ'!M14</f>
        <v>31</v>
      </c>
      <c r="M15" s="97">
        <f>'13. не пол аттест'!M14</f>
        <v>17</v>
      </c>
      <c r="N15" s="97">
        <f>'14. совр обуч'!K14</f>
        <v>14</v>
      </c>
      <c r="O15" s="97">
        <f>'16. дети 1-2 гр зд'!K14</f>
        <v>41</v>
      </c>
      <c r="P15" s="97">
        <f>'20.1. обесп клуб'!K14</f>
        <v>7</v>
      </c>
      <c r="Q15" s="97">
        <f>'20.2. обесп биб'!K14</f>
        <v>34</v>
      </c>
      <c r="R15" s="97">
        <f>'23. физ-ра'!K14</f>
        <v>37</v>
      </c>
      <c r="S15" s="97">
        <f>'25.1. площ жил пом'!K14</f>
        <v>26</v>
      </c>
      <c r="T15" s="97">
        <f>'25.2. площ введ жил 1'!K14</f>
        <v>38</v>
      </c>
      <c r="U15" s="97">
        <f>'27.1. нет разреш экспл 3'!M14</f>
        <v>10</v>
      </c>
      <c r="V15" s="97">
        <f>'27.2. нет разреш экспл 5'!M14</f>
        <v>12</v>
      </c>
      <c r="W15" s="97">
        <f>'29. орг ЖКХ'!K14</f>
        <v>32</v>
      </c>
      <c r="X15" s="97">
        <f>'30. кадастр уч'!K14</f>
        <v>44</v>
      </c>
      <c r="Y15" s="97">
        <f>'31. улучш жил усл'!K14</f>
        <v>8</v>
      </c>
      <c r="Z15" s="97">
        <f>'32. нал дох'!K14</f>
        <v>18</v>
      </c>
      <c r="AA15" s="97">
        <f>'33. ОФ банкр'!K14</f>
        <v>39</v>
      </c>
      <c r="AB15" s="97">
        <f>'38. опросы с динамикой'!K14</f>
        <v>21</v>
      </c>
      <c r="AC15" s="97">
        <f>'40.1. потр э-эн'!K14</f>
        <v>28</v>
      </c>
      <c r="AD15" s="97">
        <f>'41.2. потр т-эн'!K14</f>
        <v>28</v>
      </c>
      <c r="AE15" s="97">
        <f>' Опрос населения (601)'!K14</f>
        <v>23</v>
      </c>
      <c r="AF15" s="97">
        <f>'комплексная оценка'!D12</f>
        <v>29</v>
      </c>
      <c r="AG15" s="134">
        <v>8</v>
      </c>
      <c r="AH15" s="134">
        <f>'[1]КО вар1 (29 пок+опрос все МО'!K14</f>
        <v>30</v>
      </c>
      <c r="AI15" s="100">
        <v>13</v>
      </c>
      <c r="AJ15" s="100">
        <v>20</v>
      </c>
      <c r="AK15" s="99">
        <v>21</v>
      </c>
      <c r="AL15" s="104">
        <v>42</v>
      </c>
      <c r="AM15" s="105"/>
      <c r="AN15" s="101"/>
      <c r="AO15" s="89"/>
      <c r="AP15" s="89"/>
      <c r="AQ15" s="89"/>
      <c r="AR15" s="89"/>
      <c r="AS15" s="89"/>
    </row>
    <row r="16" spans="1:45" s="26" customFormat="1" ht="14.25">
      <c r="A16" s="97">
        <v>12</v>
      </c>
      <c r="B16" s="102" t="s">
        <v>6</v>
      </c>
      <c r="C16" s="103">
        <f>'1. число СМП'!K15</f>
        <v>16</v>
      </c>
      <c r="D16" s="99">
        <f>'2. доля раб МСП'!K15</f>
        <v>21</v>
      </c>
      <c r="E16" s="97">
        <f>'3. объем инвестиций'!K15</f>
        <v>14</v>
      </c>
      <c r="F16" s="104">
        <f>'7. нас транс сооб'!K15</f>
        <v>34</v>
      </c>
      <c r="G16" s="97">
        <f>'8.1. зп кр ср пр'!K15</f>
        <v>16</v>
      </c>
      <c r="H16" s="97">
        <f>'8.2. зп МДОУ'!K15</f>
        <v>33</v>
      </c>
      <c r="I16" s="97">
        <f>'8.3. зп МОУ'!K15</f>
        <v>35</v>
      </c>
      <c r="J16" s="97">
        <f>'8.4. зп учит МОУ'!K15</f>
        <v>33</v>
      </c>
      <c r="K16" s="97">
        <f>'9. дети дош.усл'!K15</f>
        <v>12</v>
      </c>
      <c r="L16" s="55">
        <f>'10. дети без ДОУ'!M15</f>
        <v>4</v>
      </c>
      <c r="M16" s="97">
        <f>'13. не пол аттест'!M15</f>
        <v>27</v>
      </c>
      <c r="N16" s="97">
        <f>'14. совр обуч'!K15</f>
        <v>39</v>
      </c>
      <c r="O16" s="97">
        <f>'16. дети 1-2 гр зд'!K15</f>
        <v>36</v>
      </c>
      <c r="P16" s="97">
        <f>'20.1. обесп клуб'!K15</f>
        <v>35</v>
      </c>
      <c r="Q16" s="97">
        <f>'20.2. обесп биб'!K15</f>
        <v>11</v>
      </c>
      <c r="R16" s="97">
        <f>'23. физ-ра'!K15</f>
        <v>30</v>
      </c>
      <c r="S16" s="97">
        <f>'25.1. площ жил пом'!K15</f>
        <v>23</v>
      </c>
      <c r="T16" s="97">
        <f>'25.2. площ введ жил 1'!K15</f>
        <v>9</v>
      </c>
      <c r="U16" s="97">
        <f>'27.1. нет разреш экспл 3'!M15</f>
        <v>1</v>
      </c>
      <c r="V16" s="97">
        <f>'27.2. нет разреш экспл 5'!M15</f>
        <v>44</v>
      </c>
      <c r="W16" s="97">
        <f>'29. орг ЖКХ'!K15</f>
        <v>11</v>
      </c>
      <c r="X16" s="97">
        <f>'30. кадастр уч'!K15</f>
        <v>9</v>
      </c>
      <c r="Y16" s="97">
        <f>'31. улучш жил усл'!K15</f>
        <v>14</v>
      </c>
      <c r="Z16" s="97">
        <f>'32. нал дох'!K15</f>
        <v>35</v>
      </c>
      <c r="AA16" s="97">
        <f>'33. ОФ банкр'!K15</f>
        <v>2</v>
      </c>
      <c r="AB16" s="97">
        <f>'38. опросы с динамикой'!K15</f>
        <v>32</v>
      </c>
      <c r="AC16" s="97">
        <f>'40.1. потр э-эн'!K15</f>
        <v>8</v>
      </c>
      <c r="AD16" s="97">
        <f>'41.2. потр т-эн'!K15</f>
        <v>16</v>
      </c>
      <c r="AE16" s="97">
        <f>' Опрос населения (601)'!K15</f>
        <v>2</v>
      </c>
      <c r="AF16" s="97">
        <f>'комплексная оценка'!D13</f>
        <v>20</v>
      </c>
      <c r="AG16" s="134">
        <v>12</v>
      </c>
      <c r="AH16" s="134">
        <f>'[1]КО вар1 (29 пок+опрос все МО'!K15</f>
        <v>19</v>
      </c>
      <c r="AI16" s="100">
        <v>33</v>
      </c>
      <c r="AJ16" s="100">
        <v>29</v>
      </c>
      <c r="AK16" s="99">
        <v>36</v>
      </c>
      <c r="AL16" s="104">
        <v>31</v>
      </c>
      <c r="AM16" s="105"/>
      <c r="AN16" s="101"/>
      <c r="AO16" s="89"/>
      <c r="AP16" s="89"/>
      <c r="AQ16" s="89"/>
      <c r="AR16" s="89"/>
      <c r="AS16" s="89"/>
    </row>
    <row r="17" spans="1:45" s="26" customFormat="1" ht="14.25">
      <c r="A17" s="97">
        <v>13</v>
      </c>
      <c r="B17" s="102" t="s">
        <v>7</v>
      </c>
      <c r="C17" s="103">
        <f>'1. число СМП'!K16</f>
        <v>31</v>
      </c>
      <c r="D17" s="99">
        <f>'2. доля раб МСП'!K16</f>
        <v>34</v>
      </c>
      <c r="E17" s="97">
        <f>'3. объем инвестиций'!K16</f>
        <v>15</v>
      </c>
      <c r="F17" s="104">
        <f>'7. нас транс сооб'!K16</f>
        <v>9</v>
      </c>
      <c r="G17" s="97">
        <f>'8.1. зп кр ср пр'!K16</f>
        <v>7</v>
      </c>
      <c r="H17" s="97">
        <f>'8.2. зп МДОУ'!K16</f>
        <v>24</v>
      </c>
      <c r="I17" s="97">
        <f>'8.3. зп МОУ'!K16</f>
        <v>24</v>
      </c>
      <c r="J17" s="97">
        <f>'8.4. зп учит МОУ'!K16</f>
        <v>26</v>
      </c>
      <c r="K17" s="97">
        <f>'9. дети дош.усл'!K16</f>
        <v>24</v>
      </c>
      <c r="L17" s="55">
        <f>'10. дети без ДОУ'!M16</f>
        <v>20</v>
      </c>
      <c r="M17" s="97">
        <f>'13. не пол аттест'!M16</f>
        <v>42</v>
      </c>
      <c r="N17" s="97">
        <f>'14. совр обуч'!K16</f>
        <v>32</v>
      </c>
      <c r="O17" s="97">
        <f>'16. дети 1-2 гр зд'!K16</f>
        <v>17</v>
      </c>
      <c r="P17" s="97">
        <f>'20.1. обесп клуб'!K16</f>
        <v>23</v>
      </c>
      <c r="Q17" s="97">
        <f>'20.2. обесп биб'!K16</f>
        <v>3</v>
      </c>
      <c r="R17" s="97">
        <f>'23. физ-ра'!K16</f>
        <v>7</v>
      </c>
      <c r="S17" s="97">
        <f>'25.1. площ жил пом'!K16</f>
        <v>20</v>
      </c>
      <c r="T17" s="97">
        <f>'25.2. площ введ жил 1'!K16</f>
        <v>16</v>
      </c>
      <c r="U17" s="97">
        <f>'27.1. нет разреш экспл 3'!M16</f>
        <v>10</v>
      </c>
      <c r="V17" s="97">
        <f>'27.2. нет разреш экспл 5'!M16</f>
        <v>12</v>
      </c>
      <c r="W17" s="97">
        <f>'29. орг ЖКХ'!K16</f>
        <v>1</v>
      </c>
      <c r="X17" s="97">
        <f>'30. кадастр уч'!K16</f>
        <v>9</v>
      </c>
      <c r="Y17" s="97">
        <f>'31. улучш жил усл'!K16</f>
        <v>45</v>
      </c>
      <c r="Z17" s="97">
        <f>'32. нал дох'!K16</f>
        <v>17</v>
      </c>
      <c r="AA17" s="97">
        <f>'33. ОФ банкр'!K16</f>
        <v>2</v>
      </c>
      <c r="AB17" s="97">
        <f>'38. опросы с динамикой'!K16</f>
        <v>37</v>
      </c>
      <c r="AC17" s="97">
        <f>'40.1. потр э-эн'!K16</f>
        <v>22</v>
      </c>
      <c r="AD17" s="97">
        <f>'41.2. потр т-эн'!K16</f>
        <v>12</v>
      </c>
      <c r="AE17" s="97">
        <f>' Опрос населения (601)'!K16</f>
        <v>28</v>
      </c>
      <c r="AF17" s="97">
        <f>'комплексная оценка'!D14</f>
        <v>32</v>
      </c>
      <c r="AG17" s="134">
        <v>18</v>
      </c>
      <c r="AH17" s="134">
        <f>'[1]КО вар1 (29 пок+опрос все МО'!K16</f>
        <v>1</v>
      </c>
      <c r="AI17" s="100">
        <v>5</v>
      </c>
      <c r="AJ17" s="100">
        <v>25</v>
      </c>
      <c r="AK17" s="99">
        <v>14</v>
      </c>
      <c r="AL17" s="104">
        <v>22</v>
      </c>
      <c r="AM17" s="105"/>
      <c r="AN17" s="101"/>
      <c r="AO17" s="89"/>
      <c r="AP17" s="89"/>
      <c r="AQ17" s="89"/>
      <c r="AR17" s="89"/>
      <c r="AS17" s="89"/>
    </row>
    <row r="18" spans="1:45" s="26" customFormat="1" ht="14.25">
      <c r="A18" s="97">
        <v>14</v>
      </c>
      <c r="B18" s="102" t="s">
        <v>8</v>
      </c>
      <c r="C18" s="103">
        <f>'1. число СМП'!K17</f>
        <v>25</v>
      </c>
      <c r="D18" s="99">
        <f>'2. доля раб МСП'!K17</f>
        <v>19</v>
      </c>
      <c r="E18" s="97">
        <f>'3. объем инвестиций'!K17</f>
        <v>35</v>
      </c>
      <c r="F18" s="104">
        <f>'7. нас транс сооб'!K17</f>
        <v>44</v>
      </c>
      <c r="G18" s="97">
        <f>'8.1. зп кр ср пр'!K17</f>
        <v>34</v>
      </c>
      <c r="H18" s="97">
        <f>'8.2. зп МДОУ'!K17</f>
        <v>31</v>
      </c>
      <c r="I18" s="97">
        <f>'8.3. зп МОУ'!K17</f>
        <v>45</v>
      </c>
      <c r="J18" s="97">
        <f>'8.4. зп учит МОУ'!K17</f>
        <v>7</v>
      </c>
      <c r="K18" s="97">
        <f>'9. дети дош.усл'!K17</f>
        <v>26</v>
      </c>
      <c r="L18" s="55">
        <f>'10. дети без ДОУ'!M17</f>
        <v>34</v>
      </c>
      <c r="M18" s="97">
        <f>'13. не пол аттест'!M17</f>
        <v>6</v>
      </c>
      <c r="N18" s="97">
        <f>'14. совр обуч'!K17</f>
        <v>33</v>
      </c>
      <c r="O18" s="97">
        <f>'16. дети 1-2 гр зд'!K17</f>
        <v>42</v>
      </c>
      <c r="P18" s="97">
        <f>'20.1. обесп клуб'!K17</f>
        <v>19</v>
      </c>
      <c r="Q18" s="97">
        <f>'20.2. обесп биб'!K17</f>
        <v>13</v>
      </c>
      <c r="R18" s="97">
        <f>'23. физ-ра'!K17</f>
        <v>41</v>
      </c>
      <c r="S18" s="97">
        <f>'25.1. площ жил пом'!K17</f>
        <v>10</v>
      </c>
      <c r="T18" s="97">
        <f>'25.2. площ введ жил 1'!K17</f>
        <v>45</v>
      </c>
      <c r="U18" s="97">
        <f>'27.1. нет разреш экспл 3'!M17</f>
        <v>10</v>
      </c>
      <c r="V18" s="97">
        <f>'27.2. нет разреш экспл 5'!M17</f>
        <v>12</v>
      </c>
      <c r="W18" s="97">
        <f>'29. орг ЖКХ'!K17</f>
        <v>37</v>
      </c>
      <c r="X18" s="97">
        <f>'30. кадастр уч'!K17</f>
        <v>1</v>
      </c>
      <c r="Y18" s="97">
        <f>'31. улучш жил усл'!K17</f>
        <v>19</v>
      </c>
      <c r="Z18" s="97">
        <f>'32. нал дох'!K17</f>
        <v>6</v>
      </c>
      <c r="AA18" s="97">
        <f>'33. ОФ банкр'!K17</f>
        <v>2</v>
      </c>
      <c r="AB18" s="97">
        <f>'38. опросы с динамикой'!K17</f>
        <v>3</v>
      </c>
      <c r="AC18" s="97">
        <f>'40.1. потр э-эн'!K17</f>
        <v>45</v>
      </c>
      <c r="AD18" s="97">
        <f>'41.2. потр т-эн'!K17</f>
        <v>39</v>
      </c>
      <c r="AE18" s="97">
        <f>' Опрос населения (601)'!K17</f>
        <v>16</v>
      </c>
      <c r="AF18" s="97">
        <f>'комплексная оценка'!D15</f>
        <v>21</v>
      </c>
      <c r="AG18" s="134">
        <v>25</v>
      </c>
      <c r="AH18" s="134">
        <f>'[1]КО вар1 (29 пок+опрос все МО'!K17</f>
        <v>37</v>
      </c>
      <c r="AI18" s="100">
        <v>42</v>
      </c>
      <c r="AJ18" s="100">
        <v>18</v>
      </c>
      <c r="AK18" s="99">
        <v>28</v>
      </c>
      <c r="AL18" s="104">
        <v>27</v>
      </c>
      <c r="AM18" s="105"/>
      <c r="AN18" s="101"/>
      <c r="AO18" s="89"/>
      <c r="AP18" s="89"/>
      <c r="AQ18" s="89"/>
      <c r="AR18" s="89"/>
      <c r="AS18" s="89"/>
    </row>
    <row r="19" spans="1:45" s="26" customFormat="1" ht="14.25">
      <c r="A19" s="97">
        <v>15</v>
      </c>
      <c r="B19" s="102" t="s">
        <v>9</v>
      </c>
      <c r="C19" s="103">
        <f>'1. число СМП'!K18</f>
        <v>37</v>
      </c>
      <c r="D19" s="99">
        <f>'2. доля раб МСП'!K18</f>
        <v>18</v>
      </c>
      <c r="E19" s="97">
        <f>'3. объем инвестиций'!K18</f>
        <v>6</v>
      </c>
      <c r="F19" s="104">
        <f>'7. нас транс сооб'!K18</f>
        <v>30</v>
      </c>
      <c r="G19" s="97">
        <f>'8.1. зп кр ср пр'!K18</f>
        <v>13</v>
      </c>
      <c r="H19" s="97">
        <f>'8.2. зп МДОУ'!K18</f>
        <v>14</v>
      </c>
      <c r="I19" s="97">
        <f>'8.3. зп МОУ'!K18</f>
        <v>30</v>
      </c>
      <c r="J19" s="97">
        <f>'8.4. зп учит МОУ'!K18</f>
        <v>37</v>
      </c>
      <c r="K19" s="97">
        <f>'9. дети дош.усл'!K18</f>
        <v>35</v>
      </c>
      <c r="L19" s="55">
        <f>'10. дети без ДОУ'!M18</f>
        <v>30</v>
      </c>
      <c r="M19" s="97">
        <f>'13. не пол аттест'!M18</f>
        <v>9</v>
      </c>
      <c r="N19" s="97">
        <f>'14. совр обуч'!K18</f>
        <v>10</v>
      </c>
      <c r="O19" s="97">
        <f>'16. дети 1-2 гр зд'!K18</f>
        <v>35</v>
      </c>
      <c r="P19" s="97">
        <f>'20.1. обесп клуб'!K18</f>
        <v>40</v>
      </c>
      <c r="Q19" s="97">
        <f>'20.2. обесп биб'!K18</f>
        <v>18</v>
      </c>
      <c r="R19" s="97">
        <f>'23. физ-ра'!K18</f>
        <v>27</v>
      </c>
      <c r="S19" s="97">
        <f>'25.1. площ жил пом'!K18</f>
        <v>19</v>
      </c>
      <c r="T19" s="97">
        <f>'25.2. площ введ жил 1'!K18</f>
        <v>17</v>
      </c>
      <c r="U19" s="97">
        <f>'27.1. нет разреш экспл 3'!M18</f>
        <v>10</v>
      </c>
      <c r="V19" s="97">
        <f>'27.2. нет разреш экспл 5'!M18</f>
        <v>12</v>
      </c>
      <c r="W19" s="97">
        <f>'29. орг ЖКХ'!K18</f>
        <v>7</v>
      </c>
      <c r="X19" s="97">
        <f>'30. кадастр уч'!K18</f>
        <v>7</v>
      </c>
      <c r="Y19" s="97">
        <f>'31. улучш жил усл'!K18</f>
        <v>9</v>
      </c>
      <c r="Z19" s="97">
        <f>'32. нал дох'!K18</f>
        <v>27</v>
      </c>
      <c r="AA19" s="97">
        <f>'33. ОФ банкр'!K18</f>
        <v>2</v>
      </c>
      <c r="AB19" s="97">
        <f>'38. опросы с динамикой'!K18</f>
        <v>20</v>
      </c>
      <c r="AC19" s="97">
        <f>'40.1. потр э-эн'!K18</f>
        <v>14</v>
      </c>
      <c r="AD19" s="97">
        <f>'41.2. потр т-эн'!K18</f>
        <v>34</v>
      </c>
      <c r="AE19" s="97">
        <f>' Опрос населения (601)'!K18</f>
        <v>17</v>
      </c>
      <c r="AF19" s="97">
        <f>'комплексная оценка'!D16</f>
        <v>12</v>
      </c>
      <c r="AG19" s="134">
        <v>24</v>
      </c>
      <c r="AH19" s="134">
        <f>'[1]КО вар1 (29 пок+опрос все МО'!K18</f>
        <v>41</v>
      </c>
      <c r="AI19" s="100">
        <v>34</v>
      </c>
      <c r="AJ19" s="100">
        <v>22</v>
      </c>
      <c r="AK19" s="99">
        <v>6</v>
      </c>
      <c r="AL19" s="104">
        <v>9</v>
      </c>
      <c r="AM19" s="105"/>
      <c r="AN19" s="101"/>
      <c r="AO19" s="89"/>
      <c r="AP19" s="89"/>
      <c r="AQ19" s="89"/>
      <c r="AR19" s="89"/>
      <c r="AS19" s="89"/>
    </row>
    <row r="20" spans="1:45" s="161" customFormat="1" ht="14.25">
      <c r="A20" s="151">
        <v>16</v>
      </c>
      <c r="B20" s="162" t="s">
        <v>10</v>
      </c>
      <c r="C20" s="156">
        <f>'1. число СМП'!K19</f>
        <v>11</v>
      </c>
      <c r="D20" s="126">
        <f>'2. доля раб МСП'!K19</f>
        <v>5</v>
      </c>
      <c r="E20" s="151">
        <f>'3. объем инвестиций'!K19</f>
        <v>27</v>
      </c>
      <c r="F20" s="152">
        <f>'7. нас транс сооб'!K19</f>
        <v>26</v>
      </c>
      <c r="G20" s="151">
        <f>'8.1. зп кр ср пр'!K19</f>
        <v>31</v>
      </c>
      <c r="H20" s="151">
        <f>'8.2. зп МДОУ'!K19</f>
        <v>17</v>
      </c>
      <c r="I20" s="151">
        <f>'8.3. зп МОУ'!K19</f>
        <v>43</v>
      </c>
      <c r="J20" s="151">
        <f>'8.4. зп учит МОУ'!K19</f>
        <v>35</v>
      </c>
      <c r="K20" s="151">
        <f>'9. дети дош.усл'!K19</f>
        <v>2</v>
      </c>
      <c r="L20" s="157">
        <f>'10. дети без ДОУ'!M19</f>
        <v>5</v>
      </c>
      <c r="M20" s="151">
        <f>'13. не пол аттест'!M19</f>
        <v>8</v>
      </c>
      <c r="N20" s="151">
        <f>'14. совр обуч'!K19</f>
        <v>2</v>
      </c>
      <c r="O20" s="151">
        <f>'16. дети 1-2 гр зд'!K19</f>
        <v>43</v>
      </c>
      <c r="P20" s="151">
        <f>'20.1. обесп клуб'!K19</f>
        <v>6</v>
      </c>
      <c r="Q20" s="151">
        <f>'20.2. обесп биб'!K19</f>
        <v>25</v>
      </c>
      <c r="R20" s="151">
        <f>'23. физ-ра'!K19</f>
        <v>22</v>
      </c>
      <c r="S20" s="151">
        <f>'25.1. площ жил пом'!K19</f>
        <v>14</v>
      </c>
      <c r="T20" s="151">
        <f>'25.2. площ введ жил 1'!K19</f>
        <v>31</v>
      </c>
      <c r="U20" s="151">
        <f>'27.1. нет разреш экспл 3'!M19</f>
        <v>10</v>
      </c>
      <c r="V20" s="151">
        <f>'27.2. нет разреш экспл 5'!M19</f>
        <v>12</v>
      </c>
      <c r="W20" s="151">
        <f>'29. орг ЖКХ'!K19</f>
        <v>30</v>
      </c>
      <c r="X20" s="151">
        <f>'30. кадастр уч'!K19</f>
        <v>9</v>
      </c>
      <c r="Y20" s="151">
        <f>'31. улучш жил усл'!K19</f>
        <v>37</v>
      </c>
      <c r="Z20" s="151">
        <f>'32. нал дох'!K19</f>
        <v>12</v>
      </c>
      <c r="AA20" s="151">
        <f>'33. ОФ банкр'!K19</f>
        <v>2</v>
      </c>
      <c r="AB20" s="151">
        <f>'38. опросы с динамикой'!K19</f>
        <v>8</v>
      </c>
      <c r="AC20" s="151">
        <f>'40.1. потр э-эн'!K19</f>
        <v>40</v>
      </c>
      <c r="AD20" s="151">
        <f>'41.2. потр т-эн'!K19</f>
        <v>20</v>
      </c>
      <c r="AE20" s="151">
        <f>' Опрос населения (601)'!K19</f>
        <v>7</v>
      </c>
      <c r="AF20" s="151">
        <f>'комплексная оценка'!D17</f>
        <v>6</v>
      </c>
      <c r="AG20" s="151">
        <v>6</v>
      </c>
      <c r="AH20" s="151">
        <f>'[1]КО вар1 (29 пок+опрос все МО'!K19</f>
        <v>40</v>
      </c>
      <c r="AI20" s="127">
        <v>39</v>
      </c>
      <c r="AJ20" s="127">
        <v>37</v>
      </c>
      <c r="AK20" s="126">
        <v>40</v>
      </c>
      <c r="AL20" s="152">
        <v>43</v>
      </c>
      <c r="AM20" s="158"/>
      <c r="AN20" s="159"/>
      <c r="AO20" s="160"/>
      <c r="AP20" s="160"/>
      <c r="AQ20" s="160"/>
      <c r="AR20" s="160"/>
      <c r="AS20" s="160"/>
    </row>
    <row r="21" spans="1:45" s="168" customFormat="1" ht="14.25">
      <c r="A21" s="134">
        <v>17</v>
      </c>
      <c r="B21" s="131" t="s">
        <v>11</v>
      </c>
      <c r="C21" s="163">
        <f>'1. число СМП'!K20</f>
        <v>15</v>
      </c>
      <c r="D21" s="128">
        <f>'2. доля раб МСП'!K20</f>
        <v>7</v>
      </c>
      <c r="E21" s="134">
        <f>'3. объем инвестиций'!K20</f>
        <v>39</v>
      </c>
      <c r="F21" s="107">
        <f>'7. нас транс сооб'!K20</f>
        <v>39</v>
      </c>
      <c r="G21" s="134">
        <f>'8.1. зп кр ср пр'!K20</f>
        <v>27</v>
      </c>
      <c r="H21" s="134">
        <f>'8.2. зп МДОУ'!K20</f>
        <v>21</v>
      </c>
      <c r="I21" s="134">
        <f>'8.3. зп МОУ'!K20</f>
        <v>13</v>
      </c>
      <c r="J21" s="134">
        <f>'8.4. зп учит МОУ'!K20</f>
        <v>17</v>
      </c>
      <c r="K21" s="134">
        <f>'9. дети дош.усл'!K20</f>
        <v>17</v>
      </c>
      <c r="L21" s="133">
        <f>'10. дети без ДОУ'!M20</f>
        <v>29</v>
      </c>
      <c r="M21" s="134">
        <f>'13. не пол аттест'!M20</f>
        <v>31</v>
      </c>
      <c r="N21" s="134">
        <f>'14. совр обуч'!K20</f>
        <v>16</v>
      </c>
      <c r="O21" s="134">
        <f>'16. дети 1-2 гр зд'!K20</f>
        <v>39</v>
      </c>
      <c r="P21" s="134">
        <f>'20.1. обесп клуб'!K20</f>
        <v>37</v>
      </c>
      <c r="Q21" s="134">
        <f>'20.2. обесп биб'!K20</f>
        <v>38</v>
      </c>
      <c r="R21" s="134">
        <f>'23. физ-ра'!K20</f>
        <v>18</v>
      </c>
      <c r="S21" s="134">
        <f>'25.1. площ жил пом'!K20</f>
        <v>29</v>
      </c>
      <c r="T21" s="134">
        <f>'25.2. площ введ жил 1'!K20</f>
        <v>29</v>
      </c>
      <c r="U21" s="134">
        <f>'27.1. нет разреш экспл 3'!M20</f>
        <v>10</v>
      </c>
      <c r="V21" s="134">
        <f>'27.2. нет разреш экспл 5'!M20</f>
        <v>2</v>
      </c>
      <c r="W21" s="134">
        <f>'29. орг ЖКХ'!K20</f>
        <v>8</v>
      </c>
      <c r="X21" s="134">
        <f>'30. кадастр уч'!K20</f>
        <v>9</v>
      </c>
      <c r="Y21" s="134">
        <f>'31. улучш жил усл'!K20</f>
        <v>29</v>
      </c>
      <c r="Z21" s="134">
        <f>'32. нал дох'!K20</f>
        <v>36</v>
      </c>
      <c r="AA21" s="134">
        <f>'33. ОФ банкр'!K20</f>
        <v>2</v>
      </c>
      <c r="AB21" s="134">
        <f>'38. опросы с динамикой'!K20</f>
        <v>40</v>
      </c>
      <c r="AC21" s="134">
        <f>'40.1. потр э-эн'!K20</f>
        <v>15</v>
      </c>
      <c r="AD21" s="134">
        <f>'41.2. потр т-эн'!K20</f>
        <v>36</v>
      </c>
      <c r="AE21" s="134">
        <f>' Опрос населения (601)'!K20</f>
        <v>37</v>
      </c>
      <c r="AF21" s="134">
        <f>'комплексная оценка'!D18</f>
        <v>35</v>
      </c>
      <c r="AG21" s="134">
        <v>5</v>
      </c>
      <c r="AH21" s="134">
        <f>'[1]КО вар1 (29 пок+опрос все МО'!K20</f>
        <v>12</v>
      </c>
      <c r="AI21" s="164">
        <v>9</v>
      </c>
      <c r="AJ21" s="164">
        <v>38</v>
      </c>
      <c r="AK21" s="128">
        <v>34</v>
      </c>
      <c r="AL21" s="107">
        <v>29</v>
      </c>
      <c r="AM21" s="165"/>
      <c r="AN21" s="166"/>
      <c r="AO21" s="167"/>
      <c r="AP21" s="167"/>
      <c r="AQ21" s="167"/>
      <c r="AR21" s="167"/>
      <c r="AS21" s="167"/>
    </row>
    <row r="22" spans="1:45" s="161" customFormat="1" ht="14.25">
      <c r="A22" s="151">
        <v>18</v>
      </c>
      <c r="B22" s="162" t="s">
        <v>12</v>
      </c>
      <c r="C22" s="156">
        <f>'1. число СМП'!K21</f>
        <v>17</v>
      </c>
      <c r="D22" s="126">
        <f>'2. доля раб МСП'!K21</f>
        <v>2</v>
      </c>
      <c r="E22" s="151">
        <f>'3. объем инвестиций'!K21</f>
        <v>36</v>
      </c>
      <c r="F22" s="152">
        <f>'7. нас транс сооб'!K21</f>
        <v>8</v>
      </c>
      <c r="G22" s="151">
        <f>'8.1. зп кр ср пр'!K21</f>
        <v>30</v>
      </c>
      <c r="H22" s="151">
        <f>'8.2. зп МДОУ'!K21</f>
        <v>16</v>
      </c>
      <c r="I22" s="151">
        <f>'8.3. зп МОУ'!K21</f>
        <v>18</v>
      </c>
      <c r="J22" s="151">
        <f>'8.4. зп учит МОУ'!K21</f>
        <v>14</v>
      </c>
      <c r="K22" s="151">
        <f>'9. дети дош.усл'!K21</f>
        <v>38</v>
      </c>
      <c r="L22" s="157">
        <f>'10. дети без ДОУ'!M21</f>
        <v>16</v>
      </c>
      <c r="M22" s="151">
        <f>'13. не пол аттест'!M21</f>
        <v>1</v>
      </c>
      <c r="N22" s="151">
        <f>'14. совр обуч'!K21</f>
        <v>11</v>
      </c>
      <c r="O22" s="151">
        <f>'16. дети 1-2 гр зд'!K21</f>
        <v>37</v>
      </c>
      <c r="P22" s="151">
        <f>'20.1. обесп клуб'!K21</f>
        <v>30</v>
      </c>
      <c r="Q22" s="151">
        <f>'20.2. обесп биб'!K21</f>
        <v>16</v>
      </c>
      <c r="R22" s="151">
        <f>'23. физ-ра'!K21</f>
        <v>34</v>
      </c>
      <c r="S22" s="151">
        <f>'25.1. площ жил пом'!K21</f>
        <v>3</v>
      </c>
      <c r="T22" s="151">
        <f>'25.2. площ введ жил 1'!K21</f>
        <v>3</v>
      </c>
      <c r="U22" s="151">
        <f>'27.1. нет разреш экспл 3'!M21</f>
        <v>10</v>
      </c>
      <c r="V22" s="151">
        <f>'27.2. нет разреш экспл 5'!M21</f>
        <v>12</v>
      </c>
      <c r="W22" s="151">
        <f>'29. орг ЖКХ'!K21</f>
        <v>13</v>
      </c>
      <c r="X22" s="151">
        <f>'30. кадастр уч'!K21</f>
        <v>40</v>
      </c>
      <c r="Y22" s="151">
        <f>'31. улучш жил усл'!K21</f>
        <v>26</v>
      </c>
      <c r="Z22" s="151">
        <f>'32. нал дох'!K21</f>
        <v>3</v>
      </c>
      <c r="AA22" s="151">
        <f>'33. ОФ банкр'!K21</f>
        <v>2</v>
      </c>
      <c r="AB22" s="151">
        <f>'38. опросы с динамикой'!K21</f>
        <v>4</v>
      </c>
      <c r="AC22" s="151">
        <f>'40.1. потр э-эн'!K21</f>
        <v>19</v>
      </c>
      <c r="AD22" s="151">
        <f>'41.2. потр т-эн'!K21</f>
        <v>6</v>
      </c>
      <c r="AE22" s="151">
        <f>' Опрос населения (601)'!K21</f>
        <v>13</v>
      </c>
      <c r="AF22" s="151">
        <f>'комплексная оценка'!D19</f>
        <v>2</v>
      </c>
      <c r="AG22" s="151">
        <v>1</v>
      </c>
      <c r="AH22" s="151">
        <f>'[1]КО вар1 (29 пок+опрос все МО'!K21</f>
        <v>4</v>
      </c>
      <c r="AI22" s="127">
        <v>15</v>
      </c>
      <c r="AJ22" s="127">
        <v>19</v>
      </c>
      <c r="AK22" s="126">
        <v>5</v>
      </c>
      <c r="AL22" s="152">
        <v>6</v>
      </c>
      <c r="AM22" s="158"/>
      <c r="AN22" s="159"/>
      <c r="AO22" s="160"/>
      <c r="AP22" s="160"/>
      <c r="AQ22" s="160"/>
      <c r="AR22" s="160"/>
      <c r="AS22" s="160"/>
    </row>
    <row r="23" spans="1:45" s="161" customFormat="1" ht="14.25">
      <c r="A23" s="151">
        <v>19</v>
      </c>
      <c r="B23" s="162" t="s">
        <v>13</v>
      </c>
      <c r="C23" s="156">
        <f>'1. число СМП'!K22</f>
        <v>10</v>
      </c>
      <c r="D23" s="126">
        <f>'2. доля раб МСП'!K22</f>
        <v>12</v>
      </c>
      <c r="E23" s="151">
        <f>'3. объем инвестиций'!K22</f>
        <v>10</v>
      </c>
      <c r="F23" s="152">
        <f>'7. нас транс сооб'!K22</f>
        <v>40</v>
      </c>
      <c r="G23" s="151">
        <f>'8.1. зп кр ср пр'!K22</f>
        <v>19</v>
      </c>
      <c r="H23" s="151">
        <f>'8.2. зп МДОУ'!K22</f>
        <v>12</v>
      </c>
      <c r="I23" s="151">
        <f>'8.3. зп МОУ'!K22</f>
        <v>26</v>
      </c>
      <c r="J23" s="151">
        <f>'8.4. зп учит МОУ'!K22</f>
        <v>12</v>
      </c>
      <c r="K23" s="151">
        <f>'9. дети дош.усл'!K22</f>
        <v>43</v>
      </c>
      <c r="L23" s="157">
        <f>'10. дети без ДОУ'!M22</f>
        <v>2</v>
      </c>
      <c r="M23" s="151">
        <f>'13. не пол аттест'!M22</f>
        <v>16</v>
      </c>
      <c r="N23" s="151">
        <f>'14. совр обуч'!K22</f>
        <v>26</v>
      </c>
      <c r="O23" s="151">
        <f>'16. дети 1-2 гр зд'!K22</f>
        <v>21</v>
      </c>
      <c r="P23" s="151">
        <f>'20.1. обесп клуб'!K22</f>
        <v>18</v>
      </c>
      <c r="Q23" s="151">
        <f>'20.2. обесп биб'!K22</f>
        <v>10</v>
      </c>
      <c r="R23" s="151">
        <f>'23. физ-ра'!K22</f>
        <v>9</v>
      </c>
      <c r="S23" s="151">
        <f>'25.1. площ жил пом'!K22</f>
        <v>5</v>
      </c>
      <c r="T23" s="151">
        <f>'25.2. площ введ жил 1'!K22</f>
        <v>22</v>
      </c>
      <c r="U23" s="151">
        <f>'27.1. нет разреш экспл 3'!M22</f>
        <v>10</v>
      </c>
      <c r="V23" s="151">
        <f>'27.2. нет разреш экспл 5'!M22</f>
        <v>10</v>
      </c>
      <c r="W23" s="151">
        <f>'29. орг ЖКХ'!K22</f>
        <v>15</v>
      </c>
      <c r="X23" s="151">
        <f>'30. кадастр уч'!K22</f>
        <v>9</v>
      </c>
      <c r="Y23" s="151">
        <f>'31. улучш жил усл'!K22</f>
        <v>21</v>
      </c>
      <c r="Z23" s="151">
        <f>'32. нал дох'!K22</f>
        <v>21</v>
      </c>
      <c r="AA23" s="151">
        <f>'33. ОФ банкр'!K22</f>
        <v>2</v>
      </c>
      <c r="AB23" s="151">
        <f>'38. опросы с динамикой'!K22</f>
        <v>6</v>
      </c>
      <c r="AC23" s="151">
        <f>'40.1. потр э-эн'!K22</f>
        <v>26</v>
      </c>
      <c r="AD23" s="151">
        <f>'41.2. потр т-эн'!K22</f>
        <v>38</v>
      </c>
      <c r="AE23" s="151">
        <f>' Опрос населения (601)'!K22</f>
        <v>4</v>
      </c>
      <c r="AF23" s="151">
        <f>'комплексная оценка'!D20</f>
        <v>4</v>
      </c>
      <c r="AG23" s="151">
        <v>19</v>
      </c>
      <c r="AH23" s="151">
        <f>'[1]КО вар1 (29 пок+опрос все МО'!K22</f>
        <v>42</v>
      </c>
      <c r="AI23" s="127">
        <v>22</v>
      </c>
      <c r="AJ23" s="127">
        <v>26</v>
      </c>
      <c r="AK23" s="126">
        <v>16</v>
      </c>
      <c r="AL23" s="152">
        <v>28</v>
      </c>
      <c r="AM23" s="158"/>
      <c r="AN23" s="159"/>
      <c r="AO23" s="160"/>
      <c r="AP23" s="160"/>
      <c r="AQ23" s="160"/>
      <c r="AR23" s="160"/>
      <c r="AS23" s="160"/>
    </row>
    <row r="24" spans="1:45" s="26" customFormat="1" ht="14.25">
      <c r="A24" s="97">
        <v>20</v>
      </c>
      <c r="B24" s="102" t="s">
        <v>14</v>
      </c>
      <c r="C24" s="103">
        <f>'1. число СМП'!K23</f>
        <v>41</v>
      </c>
      <c r="D24" s="99">
        <f>'2. доля раб МСП'!K23</f>
        <v>43</v>
      </c>
      <c r="E24" s="97">
        <f>'3. объем инвестиций'!K23</f>
        <v>7</v>
      </c>
      <c r="F24" s="104">
        <f>'7. нас транс сооб'!K23</f>
        <v>23</v>
      </c>
      <c r="G24" s="97">
        <f>'8.1. зп кр ср пр'!K23</f>
        <v>5</v>
      </c>
      <c r="H24" s="97">
        <f>'8.2. зп МДОУ'!K23</f>
        <v>44</v>
      </c>
      <c r="I24" s="97">
        <f>'8.3. зп МОУ'!K23</f>
        <v>27</v>
      </c>
      <c r="J24" s="97">
        <f>'8.4. зп учит МОУ'!K23</f>
        <v>6</v>
      </c>
      <c r="K24" s="97">
        <f>'9. дети дош.усл'!K23</f>
        <v>21</v>
      </c>
      <c r="L24" s="55">
        <f>'10. дети без ДОУ'!M23</f>
        <v>7</v>
      </c>
      <c r="M24" s="97">
        <f>'13. не пол аттест'!M23</f>
        <v>18</v>
      </c>
      <c r="N24" s="97">
        <f>'14. совр обуч'!K23</f>
        <v>17</v>
      </c>
      <c r="O24" s="97">
        <f>'16. дети 1-2 гр зд'!K23</f>
        <v>33</v>
      </c>
      <c r="P24" s="97">
        <f>'20.1. обесп клуб'!K23</f>
        <v>42</v>
      </c>
      <c r="Q24" s="97">
        <f>'20.2. обесп биб'!K23</f>
        <v>31</v>
      </c>
      <c r="R24" s="97">
        <f>'23. физ-ра'!K23</f>
        <v>24</v>
      </c>
      <c r="S24" s="97">
        <f>'25.1. площ жил пом'!K23</f>
        <v>28</v>
      </c>
      <c r="T24" s="97">
        <f>'25.2. площ введ жил 1'!K23</f>
        <v>14</v>
      </c>
      <c r="U24" s="97">
        <f>'27.1. нет разреш экспл 3'!M23</f>
        <v>10</v>
      </c>
      <c r="V24" s="97">
        <f>'27.2. нет разреш экспл 5'!M23</f>
        <v>12</v>
      </c>
      <c r="W24" s="97">
        <f>'29. орг ЖКХ'!K23</f>
        <v>16</v>
      </c>
      <c r="X24" s="97">
        <f>'30. кадастр уч'!K23</f>
        <v>4</v>
      </c>
      <c r="Y24" s="97">
        <f>'31. улучш жил усл'!K23</f>
        <v>30</v>
      </c>
      <c r="Z24" s="97">
        <f>'32. нал дох'!K23</f>
        <v>1</v>
      </c>
      <c r="AA24" s="97">
        <f>'33. ОФ банкр'!K23</f>
        <v>2</v>
      </c>
      <c r="AB24" s="97">
        <f>'38. опросы с динамикой'!K23</f>
        <v>23</v>
      </c>
      <c r="AC24" s="97">
        <f>'40.1. потр э-эн'!K23</f>
        <v>1</v>
      </c>
      <c r="AD24" s="97">
        <f>'41.2. потр т-эн'!K23</f>
        <v>1</v>
      </c>
      <c r="AE24" s="97">
        <f>' Опрос населения (601)'!K23</f>
        <v>42</v>
      </c>
      <c r="AF24" s="97">
        <f>'комплексная оценка'!D21</f>
        <v>13</v>
      </c>
      <c r="AG24" s="134">
        <v>15</v>
      </c>
      <c r="AH24" s="134">
        <f>'[1]КО вар1 (29 пок+опрос все МО'!K23</f>
        <v>45</v>
      </c>
      <c r="AI24" s="100">
        <v>24</v>
      </c>
      <c r="AJ24" s="100">
        <v>6</v>
      </c>
      <c r="AK24" s="99">
        <v>8</v>
      </c>
      <c r="AL24" s="104">
        <v>4</v>
      </c>
      <c r="AM24" s="105"/>
      <c r="AN24" s="101"/>
      <c r="AO24" s="89"/>
      <c r="AP24" s="89"/>
      <c r="AQ24" s="89"/>
      <c r="AR24" s="89"/>
      <c r="AS24" s="89"/>
    </row>
    <row r="25" spans="1:45" s="179" customFormat="1" ht="14.25">
      <c r="A25" s="169">
        <v>21</v>
      </c>
      <c r="B25" s="170" t="s">
        <v>15</v>
      </c>
      <c r="C25" s="171">
        <f>'1. число СМП'!K24</f>
        <v>45</v>
      </c>
      <c r="D25" s="172">
        <f>'2. доля раб МСП'!K24</f>
        <v>32</v>
      </c>
      <c r="E25" s="169">
        <f>'3. объем инвестиций'!K24</f>
        <v>45</v>
      </c>
      <c r="F25" s="173">
        <f>'7. нас транс сооб'!K24</f>
        <v>6</v>
      </c>
      <c r="G25" s="169">
        <f>'8.1. зп кр ср пр'!K24</f>
        <v>44</v>
      </c>
      <c r="H25" s="169">
        <f>'8.2. зп МДОУ'!K24</f>
        <v>45</v>
      </c>
      <c r="I25" s="169">
        <f>'8.3. зп МОУ'!K24</f>
        <v>44</v>
      </c>
      <c r="J25" s="169">
        <f>'8.4. зп учит МОУ'!K24</f>
        <v>45</v>
      </c>
      <c r="K25" s="169">
        <f>'9. дети дош.усл'!K24</f>
        <v>32</v>
      </c>
      <c r="L25" s="174">
        <f>'10. дети без ДОУ'!M24</f>
        <v>44</v>
      </c>
      <c r="M25" s="169">
        <f>'13. не пол аттест'!M24</f>
        <v>20</v>
      </c>
      <c r="N25" s="169">
        <f>'14. совр обуч'!K24</f>
        <v>43</v>
      </c>
      <c r="O25" s="169">
        <f>'16. дети 1-2 гр зд'!K24</f>
        <v>28</v>
      </c>
      <c r="P25" s="169">
        <f>'20.1. обесп клуб'!K24</f>
        <v>24</v>
      </c>
      <c r="Q25" s="169">
        <f>'20.2. обесп биб'!K24</f>
        <v>17</v>
      </c>
      <c r="R25" s="169">
        <f>'23. физ-ра'!K24</f>
        <v>45</v>
      </c>
      <c r="S25" s="169">
        <f>'25.1. площ жил пом'!K24</f>
        <v>18</v>
      </c>
      <c r="T25" s="169">
        <f>'25.2. площ введ жил 1'!K24</f>
        <v>39</v>
      </c>
      <c r="U25" s="169">
        <f>'27.1. нет разреш экспл 3'!M24</f>
        <v>10</v>
      </c>
      <c r="V25" s="169">
        <f>'27.2. нет разреш экспл 5'!M24</f>
        <v>12</v>
      </c>
      <c r="W25" s="169">
        <f>'29. орг ЖКХ'!K24</f>
        <v>44</v>
      </c>
      <c r="X25" s="169">
        <f>'30. кадастр уч'!K24</f>
        <v>9</v>
      </c>
      <c r="Y25" s="169">
        <f>'31. улучш жил усл'!K24</f>
        <v>6</v>
      </c>
      <c r="Z25" s="169">
        <f>'32. нал дох'!K24</f>
        <v>43</v>
      </c>
      <c r="AA25" s="169">
        <f>'33. ОФ банкр'!K24</f>
        <v>2</v>
      </c>
      <c r="AB25" s="169">
        <f>'38. опросы с динамикой'!K24</f>
        <v>25</v>
      </c>
      <c r="AC25" s="169">
        <f>'40.1. потр э-эн'!K24</f>
        <v>33</v>
      </c>
      <c r="AD25" s="169">
        <f>'41.2. потр т-эн'!K24</f>
        <v>25</v>
      </c>
      <c r="AE25" s="169">
        <f>' Опрос населения (601)'!K24</f>
        <v>12</v>
      </c>
      <c r="AF25" s="169">
        <f>'комплексная оценка'!D22</f>
        <v>45</v>
      </c>
      <c r="AG25" s="169">
        <v>35</v>
      </c>
      <c r="AH25" s="169">
        <f>'[1]КО вар1 (29 пок+опрос все МО'!K24</f>
        <v>38</v>
      </c>
      <c r="AI25" s="175">
        <v>10</v>
      </c>
      <c r="AJ25" s="175">
        <v>36</v>
      </c>
      <c r="AK25" s="172">
        <v>44</v>
      </c>
      <c r="AL25" s="173">
        <v>39</v>
      </c>
      <c r="AM25" s="176"/>
      <c r="AN25" s="177"/>
      <c r="AO25" s="178"/>
      <c r="AP25" s="178"/>
      <c r="AQ25" s="178"/>
      <c r="AR25" s="178"/>
      <c r="AS25" s="178"/>
    </row>
    <row r="26" spans="1:45" s="179" customFormat="1" ht="14.25">
      <c r="A26" s="169">
        <v>22</v>
      </c>
      <c r="B26" s="170" t="s">
        <v>16</v>
      </c>
      <c r="C26" s="171">
        <f>'1. число СМП'!K25</f>
        <v>29</v>
      </c>
      <c r="D26" s="172">
        <f>'2. доля раб МСП'!K25</f>
        <v>23</v>
      </c>
      <c r="E26" s="169">
        <f>'3. объем инвестиций'!K25</f>
        <v>37</v>
      </c>
      <c r="F26" s="173">
        <f>'7. нас транс сооб'!K25</f>
        <v>37</v>
      </c>
      <c r="G26" s="169">
        <f>'8.1. зп кр ср пр'!K25</f>
        <v>22</v>
      </c>
      <c r="H26" s="169">
        <f>'8.2. зп МДОУ'!K25</f>
        <v>40</v>
      </c>
      <c r="I26" s="169">
        <f>'8.3. зп МОУ'!K25</f>
        <v>37</v>
      </c>
      <c r="J26" s="169">
        <f>'8.4. зп учит МОУ'!K25</f>
        <v>42</v>
      </c>
      <c r="K26" s="169">
        <f>'9. дети дош.усл'!K25</f>
        <v>29</v>
      </c>
      <c r="L26" s="174">
        <f>'10. дети без ДОУ'!M25</f>
        <v>24</v>
      </c>
      <c r="M26" s="169">
        <f>'13. не пол аттест'!M25</f>
        <v>43</v>
      </c>
      <c r="N26" s="169">
        <f>'14. совр обуч'!K25</f>
        <v>18</v>
      </c>
      <c r="O26" s="169">
        <f>'16. дети 1-2 гр зд'!K25</f>
        <v>38</v>
      </c>
      <c r="P26" s="169">
        <f>'20.1. обесп клуб'!K25</f>
        <v>10</v>
      </c>
      <c r="Q26" s="169">
        <f>'20.2. обесп биб'!K25</f>
        <v>6</v>
      </c>
      <c r="R26" s="169">
        <f>'23. физ-ра'!K25</f>
        <v>21</v>
      </c>
      <c r="S26" s="169">
        <f>'25.1. площ жил пом'!K25</f>
        <v>16</v>
      </c>
      <c r="T26" s="169">
        <f>'25.2. площ введ жил 1'!K25</f>
        <v>43</v>
      </c>
      <c r="U26" s="169">
        <f>'27.1. нет разреш экспл 3'!M25</f>
        <v>44</v>
      </c>
      <c r="V26" s="169">
        <f>'27.2. нет разреш экспл 5'!M25</f>
        <v>3</v>
      </c>
      <c r="W26" s="169">
        <f>'29. орг ЖКХ'!K25</f>
        <v>23</v>
      </c>
      <c r="X26" s="169">
        <f>'30. кадастр уч'!K25</f>
        <v>9</v>
      </c>
      <c r="Y26" s="169">
        <f>'31. улучш жил усл'!K25</f>
        <v>10</v>
      </c>
      <c r="Z26" s="169">
        <f>'32. нал дох'!K25</f>
        <v>32</v>
      </c>
      <c r="AA26" s="169">
        <f>'33. ОФ банкр'!K25</f>
        <v>2</v>
      </c>
      <c r="AB26" s="169">
        <f>'38. опросы с динамикой'!K25</f>
        <v>31</v>
      </c>
      <c r="AC26" s="169">
        <f>'40.1. потр э-эн'!K25</f>
        <v>39</v>
      </c>
      <c r="AD26" s="169">
        <f>'41.2. потр т-эн'!K25</f>
        <v>33</v>
      </c>
      <c r="AE26" s="169">
        <f>' Опрос населения (601)'!K25</f>
        <v>31</v>
      </c>
      <c r="AF26" s="169">
        <f>'комплексная оценка'!D23</f>
        <v>38</v>
      </c>
      <c r="AG26" s="169">
        <v>40</v>
      </c>
      <c r="AH26" s="169">
        <f>'[1]КО вар1 (29 пок+опрос все МО'!K25</f>
        <v>33</v>
      </c>
      <c r="AI26" s="175">
        <v>32</v>
      </c>
      <c r="AJ26" s="175">
        <v>23</v>
      </c>
      <c r="AK26" s="172">
        <v>24</v>
      </c>
      <c r="AL26" s="173">
        <v>30</v>
      </c>
      <c r="AM26" s="176"/>
      <c r="AN26" s="177"/>
      <c r="AO26" s="178"/>
      <c r="AP26" s="178"/>
      <c r="AQ26" s="178"/>
      <c r="AR26" s="178"/>
      <c r="AS26" s="178"/>
    </row>
    <row r="27" spans="1:45" s="26" customFormat="1" ht="14.25">
      <c r="A27" s="97">
        <v>23</v>
      </c>
      <c r="B27" s="102" t="s">
        <v>17</v>
      </c>
      <c r="C27" s="103">
        <f>'1. число СМП'!K26</f>
        <v>21</v>
      </c>
      <c r="D27" s="99">
        <f>'2. доля раб МСП'!K26</f>
        <v>3</v>
      </c>
      <c r="E27" s="97">
        <f>'3. объем инвестиций'!K26</f>
        <v>31</v>
      </c>
      <c r="F27" s="104">
        <f>'7. нас транс сооб'!K26</f>
        <v>45</v>
      </c>
      <c r="G27" s="97">
        <f>'8.1. зп кр ср пр'!K26</f>
        <v>10</v>
      </c>
      <c r="H27" s="97">
        <f>'8.2. зп МДОУ'!K26</f>
        <v>42</v>
      </c>
      <c r="I27" s="97">
        <f>'8.3. зп МОУ'!K26</f>
        <v>14</v>
      </c>
      <c r="J27" s="97">
        <f>'8.4. зп учит МОУ'!K26</f>
        <v>24</v>
      </c>
      <c r="K27" s="97">
        <f>'9. дети дош.усл'!K26</f>
        <v>14</v>
      </c>
      <c r="L27" s="55">
        <f>'10. дети без ДОУ'!M26</f>
        <v>32</v>
      </c>
      <c r="M27" s="97">
        <f>'13. не пол аттест'!M26</f>
        <v>28</v>
      </c>
      <c r="N27" s="97">
        <f>'14. совр обуч'!K26</f>
        <v>44</v>
      </c>
      <c r="O27" s="97">
        <f>'16. дети 1-2 гр зд'!K26</f>
        <v>3</v>
      </c>
      <c r="P27" s="97">
        <f>'20.1. обесп клуб'!K26</f>
        <v>9</v>
      </c>
      <c r="Q27" s="97">
        <f>'20.2. обесп биб'!K26</f>
        <v>27</v>
      </c>
      <c r="R27" s="97">
        <f>'23. физ-ра'!K26</f>
        <v>14</v>
      </c>
      <c r="S27" s="97">
        <f>'25.1. площ жил пом'!K26</f>
        <v>32</v>
      </c>
      <c r="T27" s="97">
        <f>'25.2. площ введ жил 1'!K26</f>
        <v>24</v>
      </c>
      <c r="U27" s="97">
        <f>'27.1. нет разреш экспл 3'!M26</f>
        <v>10</v>
      </c>
      <c r="V27" s="97">
        <f>'27.2. нет разреш экспл 5'!M26</f>
        <v>12</v>
      </c>
      <c r="W27" s="97">
        <f>'29. орг ЖКХ'!K26</f>
        <v>28</v>
      </c>
      <c r="X27" s="97">
        <f>'30. кадастр уч'!K26</f>
        <v>45</v>
      </c>
      <c r="Y27" s="97">
        <f>'31. улучш жил усл'!K26</f>
        <v>20</v>
      </c>
      <c r="Z27" s="97">
        <f>'32. нал дох'!K26</f>
        <v>9</v>
      </c>
      <c r="AA27" s="97">
        <f>'33. ОФ банкр'!K26</f>
        <v>2</v>
      </c>
      <c r="AB27" s="97">
        <f>'38. опросы с динамикой'!K26</f>
        <v>28</v>
      </c>
      <c r="AC27" s="97">
        <f>'40.1. потр э-эн'!K26</f>
        <v>23</v>
      </c>
      <c r="AD27" s="97">
        <f>'41.2. потр т-эн'!K26</f>
        <v>15</v>
      </c>
      <c r="AE27" s="97">
        <f>' Опрос населения (601)'!K26</f>
        <v>18</v>
      </c>
      <c r="AF27" s="97">
        <f>'комплексная оценка'!D24</f>
        <v>34</v>
      </c>
      <c r="AG27" s="134">
        <v>30</v>
      </c>
      <c r="AH27" s="134">
        <f>'[1]КО вар1 (29 пок+опрос все МО'!K26</f>
        <v>24</v>
      </c>
      <c r="AI27" s="100">
        <v>30</v>
      </c>
      <c r="AJ27" s="100">
        <v>34</v>
      </c>
      <c r="AK27" s="99">
        <v>39</v>
      </c>
      <c r="AL27" s="104">
        <v>21</v>
      </c>
      <c r="AM27" s="105"/>
      <c r="AN27" s="101"/>
      <c r="AO27" s="89"/>
      <c r="AP27" s="89"/>
      <c r="AQ27" s="89"/>
      <c r="AR27" s="89"/>
      <c r="AS27" s="89"/>
    </row>
    <row r="28" spans="1:45" s="179" customFormat="1" ht="14.25">
      <c r="A28" s="169">
        <v>24</v>
      </c>
      <c r="B28" s="170" t="s">
        <v>18</v>
      </c>
      <c r="C28" s="171">
        <f>'1. число СМП'!K27</f>
        <v>43</v>
      </c>
      <c r="D28" s="172">
        <f>'2. доля раб МСП'!K27</f>
        <v>40</v>
      </c>
      <c r="E28" s="169">
        <f>'3. объем инвестиций'!K27</f>
        <v>3</v>
      </c>
      <c r="F28" s="173">
        <f>'7. нас транс сооб'!K27</f>
        <v>9</v>
      </c>
      <c r="G28" s="169">
        <f>'8.1. зп кр ср пр'!K27</f>
        <v>9</v>
      </c>
      <c r="H28" s="169">
        <f>'8.2. зп МДОУ'!K27</f>
        <v>7</v>
      </c>
      <c r="I28" s="169">
        <f>'8.3. зп МОУ'!K27</f>
        <v>11</v>
      </c>
      <c r="J28" s="169">
        <f>'8.4. зп учит МОУ'!K27</f>
        <v>36</v>
      </c>
      <c r="K28" s="169">
        <f>'9. дети дош.усл'!K27</f>
        <v>28</v>
      </c>
      <c r="L28" s="174">
        <f>'10. дети без ДОУ'!M27</f>
        <v>22</v>
      </c>
      <c r="M28" s="169">
        <f>'13. не пол аттест'!M27</f>
        <v>4</v>
      </c>
      <c r="N28" s="169">
        <f>'14. совр обуч'!K27</f>
        <v>8</v>
      </c>
      <c r="O28" s="169">
        <f>'16. дети 1-2 гр зд'!K27</f>
        <v>6</v>
      </c>
      <c r="P28" s="169">
        <f>'20.1. обесп клуб'!K27</f>
        <v>34</v>
      </c>
      <c r="Q28" s="169">
        <f>'20.2. обесп биб'!K27</f>
        <v>35</v>
      </c>
      <c r="R28" s="169">
        <f>'23. физ-ра'!K27</f>
        <v>26</v>
      </c>
      <c r="S28" s="169">
        <f>'25.1. площ жил пом'!K27</f>
        <v>12</v>
      </c>
      <c r="T28" s="169">
        <f>'25.2. площ введ жил 1'!K27</f>
        <v>21</v>
      </c>
      <c r="U28" s="169">
        <f>'27.1. нет разреш экспл 3'!M27</f>
        <v>3</v>
      </c>
      <c r="V28" s="169">
        <f>'27.2. нет разреш экспл 5'!M27</f>
        <v>9</v>
      </c>
      <c r="W28" s="169">
        <f>'29. орг ЖКХ'!K27</f>
        <v>22</v>
      </c>
      <c r="X28" s="169">
        <f>'30. кадастр уч'!K27</f>
        <v>9</v>
      </c>
      <c r="Y28" s="169">
        <f>'31. улучш жил усл'!K27</f>
        <v>18</v>
      </c>
      <c r="Z28" s="169">
        <f>'32. нал дох'!K27</f>
        <v>26</v>
      </c>
      <c r="AA28" s="169">
        <f>'33. ОФ банкр'!K27</f>
        <v>2</v>
      </c>
      <c r="AB28" s="169">
        <f>'38. опросы с динамикой'!K27</f>
        <v>45</v>
      </c>
      <c r="AC28" s="169">
        <f>'40.1. потр э-эн'!K27</f>
        <v>32</v>
      </c>
      <c r="AD28" s="169">
        <f>'41.2. потр т-эн'!K27</f>
        <v>4</v>
      </c>
      <c r="AE28" s="169">
        <f>' Опрос населения (601)'!K27</f>
        <v>35</v>
      </c>
      <c r="AF28" s="169">
        <f>'комплексная оценка'!D25</f>
        <v>42</v>
      </c>
      <c r="AG28" s="169">
        <v>33</v>
      </c>
      <c r="AH28" s="169">
        <f>'[1]КО вар1 (29 пок+опрос все МО'!K27</f>
        <v>29</v>
      </c>
      <c r="AI28" s="175">
        <v>28</v>
      </c>
      <c r="AJ28" s="175">
        <v>12</v>
      </c>
      <c r="AK28" s="172">
        <v>11</v>
      </c>
      <c r="AL28" s="173">
        <v>13</v>
      </c>
      <c r="AM28" s="176"/>
      <c r="AN28" s="177"/>
      <c r="AO28" s="178"/>
      <c r="AP28" s="178"/>
      <c r="AQ28" s="178"/>
      <c r="AR28" s="178"/>
      <c r="AS28" s="178"/>
    </row>
    <row r="29" spans="1:45" s="179" customFormat="1" ht="14.25">
      <c r="A29" s="169">
        <v>25</v>
      </c>
      <c r="B29" s="170" t="s">
        <v>19</v>
      </c>
      <c r="C29" s="171">
        <f>'1. число СМП'!K28</f>
        <v>14</v>
      </c>
      <c r="D29" s="172">
        <f>'2. доля раб МСП'!K28</f>
        <v>9</v>
      </c>
      <c r="E29" s="169">
        <f>'3. объем инвестиций'!K28</f>
        <v>41</v>
      </c>
      <c r="F29" s="173">
        <f>'7. нас транс сооб'!K28</f>
        <v>41</v>
      </c>
      <c r="G29" s="169">
        <f>'8.1. зп кр ср пр'!K28</f>
        <v>33</v>
      </c>
      <c r="H29" s="169">
        <f>'8.2. зп МДОУ'!K28</f>
        <v>34</v>
      </c>
      <c r="I29" s="169">
        <f>'8.3. зп МОУ'!K28</f>
        <v>38</v>
      </c>
      <c r="J29" s="169">
        <f>'8.4. зп учит МОУ'!K28</f>
        <v>34</v>
      </c>
      <c r="K29" s="169">
        <f>'9. дети дош.усл'!K28</f>
        <v>40</v>
      </c>
      <c r="L29" s="174">
        <f>'10. дети без ДОУ'!M28</f>
        <v>17</v>
      </c>
      <c r="M29" s="169">
        <f>'13. не пол аттест'!M28</f>
        <v>44</v>
      </c>
      <c r="N29" s="169">
        <f>'14. совр обуч'!K28</f>
        <v>19</v>
      </c>
      <c r="O29" s="169">
        <f>'16. дети 1-2 гр зд'!K28</f>
        <v>2</v>
      </c>
      <c r="P29" s="169">
        <f>'20.1. обесп клуб'!K28</f>
        <v>21</v>
      </c>
      <c r="Q29" s="169">
        <f>'20.2. обесп биб'!K28</f>
        <v>20</v>
      </c>
      <c r="R29" s="169">
        <f>'23. физ-ра'!K28</f>
        <v>25</v>
      </c>
      <c r="S29" s="169">
        <f>'25.1. площ жил пом'!K28</f>
        <v>17</v>
      </c>
      <c r="T29" s="169">
        <f>'25.2. площ введ жил 1'!K28</f>
        <v>27</v>
      </c>
      <c r="U29" s="169">
        <f>'27.1. нет разреш экспл 3'!M28</f>
        <v>40</v>
      </c>
      <c r="V29" s="169">
        <f>'27.2. нет разреш экспл 5'!M28</f>
        <v>11</v>
      </c>
      <c r="W29" s="169">
        <f>'29. орг ЖКХ'!K28</f>
        <v>18</v>
      </c>
      <c r="X29" s="169">
        <f>'30. кадастр уч'!K28</f>
        <v>9</v>
      </c>
      <c r="Y29" s="169">
        <f>'31. улучш жил усл'!K28</f>
        <v>43</v>
      </c>
      <c r="Z29" s="169">
        <f>'32. нал дох'!K28</f>
        <v>31</v>
      </c>
      <c r="AA29" s="169">
        <f>'33. ОФ банкр'!K28</f>
        <v>2</v>
      </c>
      <c r="AB29" s="169">
        <f>'38. опросы с динамикой'!K28</f>
        <v>30</v>
      </c>
      <c r="AC29" s="169">
        <f>'40.1. потр э-эн'!K28</f>
        <v>29</v>
      </c>
      <c r="AD29" s="169">
        <f>'41.2. потр т-эн'!K28</f>
        <v>42</v>
      </c>
      <c r="AE29" s="169">
        <f>' Опрос населения (601)'!K28</f>
        <v>45</v>
      </c>
      <c r="AF29" s="169">
        <f>'комплексная оценка'!D26</f>
        <v>41</v>
      </c>
      <c r="AG29" s="169">
        <v>42</v>
      </c>
      <c r="AH29" s="169">
        <f>'[1]КО вар1 (29 пок+опрос все МО'!K28</f>
        <v>23</v>
      </c>
      <c r="AI29" s="175">
        <v>29</v>
      </c>
      <c r="AJ29" s="175">
        <v>39</v>
      </c>
      <c r="AK29" s="172">
        <v>22</v>
      </c>
      <c r="AL29" s="173">
        <v>35</v>
      </c>
      <c r="AM29" s="176"/>
      <c r="AN29" s="177"/>
      <c r="AO29" s="178"/>
      <c r="AP29" s="178"/>
      <c r="AQ29" s="178"/>
      <c r="AR29" s="178"/>
      <c r="AS29" s="178"/>
    </row>
    <row r="30" spans="1:45" s="179" customFormat="1" ht="14.25">
      <c r="A30" s="169">
        <v>26</v>
      </c>
      <c r="B30" s="170" t="s">
        <v>20</v>
      </c>
      <c r="C30" s="171">
        <f>'1. число СМП'!K29</f>
        <v>36</v>
      </c>
      <c r="D30" s="172">
        <f>'2. доля раб МСП'!K29</f>
        <v>45</v>
      </c>
      <c r="E30" s="169">
        <f>'3. объем инвестиций'!K29</f>
        <v>24</v>
      </c>
      <c r="F30" s="173">
        <f>'7. нас транс сооб'!K29</f>
        <v>43</v>
      </c>
      <c r="G30" s="169">
        <f>'8.1. зп кр ср пр'!K29</f>
        <v>3</v>
      </c>
      <c r="H30" s="169">
        <f>'8.2. зп МДОУ'!K29</f>
        <v>27</v>
      </c>
      <c r="I30" s="169">
        <f>'8.3. зп МОУ'!K29</f>
        <v>15</v>
      </c>
      <c r="J30" s="169">
        <f>'8.4. зп учит МОУ'!K29</f>
        <v>38</v>
      </c>
      <c r="K30" s="169">
        <f>'9. дети дош.усл'!K29</f>
        <v>41</v>
      </c>
      <c r="L30" s="174">
        <f>'10. дети без ДОУ'!M29</f>
        <v>23</v>
      </c>
      <c r="M30" s="169">
        <f>'13. не пол аттест'!M29</f>
        <v>31</v>
      </c>
      <c r="N30" s="169">
        <f>'14. совр обуч'!K29</f>
        <v>38</v>
      </c>
      <c r="O30" s="169">
        <f>'16. дети 1-2 гр зд'!K29</f>
        <v>16</v>
      </c>
      <c r="P30" s="169">
        <f>'20.1. обесп клуб'!K29</f>
        <v>26</v>
      </c>
      <c r="Q30" s="169">
        <f>'20.2. обесп биб'!K29</f>
        <v>23</v>
      </c>
      <c r="R30" s="169">
        <f>'23. физ-ра'!K29</f>
        <v>40</v>
      </c>
      <c r="S30" s="169">
        <f>'25.1. площ жил пом'!K29</f>
        <v>27</v>
      </c>
      <c r="T30" s="169">
        <f>'25.2. площ введ жил 1'!K29</f>
        <v>35</v>
      </c>
      <c r="U30" s="169">
        <f>'27.1. нет разреш экспл 3'!M29</f>
        <v>10</v>
      </c>
      <c r="V30" s="169">
        <f>'27.2. нет разреш экспл 5'!M29</f>
        <v>12</v>
      </c>
      <c r="W30" s="169">
        <f>'29. орг ЖКХ'!K29</f>
        <v>26</v>
      </c>
      <c r="X30" s="169">
        <f>'30. кадастр уч'!K29</f>
        <v>9</v>
      </c>
      <c r="Y30" s="169">
        <f>'31. улучш жил усл'!K29</f>
        <v>28</v>
      </c>
      <c r="Z30" s="169">
        <f>'32. нал дох'!K29</f>
        <v>19</v>
      </c>
      <c r="AA30" s="169">
        <f>'33. ОФ банкр'!K29</f>
        <v>2</v>
      </c>
      <c r="AB30" s="169">
        <f>'38. опросы с динамикой'!K29</f>
        <v>26</v>
      </c>
      <c r="AC30" s="169">
        <f>'40.1. потр э-эн'!K29</f>
        <v>27</v>
      </c>
      <c r="AD30" s="169">
        <f>'41.2. потр т-эн'!K29</f>
        <v>31</v>
      </c>
      <c r="AE30" s="169">
        <f>' Опрос населения (601)'!K29</f>
        <v>3</v>
      </c>
      <c r="AF30" s="169">
        <f>'комплексная оценка'!D27</f>
        <v>39</v>
      </c>
      <c r="AG30" s="169">
        <v>16</v>
      </c>
      <c r="AH30" s="169">
        <f>'[1]КО вар1 (29 пок+опрос все МО'!K29</f>
        <v>32</v>
      </c>
      <c r="AI30" s="175">
        <v>36</v>
      </c>
      <c r="AJ30" s="175">
        <v>28</v>
      </c>
      <c r="AK30" s="172">
        <v>33</v>
      </c>
      <c r="AL30" s="173">
        <v>33</v>
      </c>
      <c r="AM30" s="176"/>
      <c r="AN30" s="177"/>
      <c r="AO30" s="178"/>
      <c r="AP30" s="178"/>
      <c r="AQ30" s="178"/>
      <c r="AR30" s="178"/>
      <c r="AS30" s="178"/>
    </row>
    <row r="31" spans="1:45" s="26" customFormat="1" ht="14.25">
      <c r="A31" s="97">
        <v>27</v>
      </c>
      <c r="B31" s="102" t="s">
        <v>21</v>
      </c>
      <c r="C31" s="103">
        <f>'1. число СМП'!K30</f>
        <v>30</v>
      </c>
      <c r="D31" s="99">
        <f>'2. доля раб МСП'!K30</f>
        <v>15</v>
      </c>
      <c r="E31" s="97">
        <f>'3. объем инвестиций'!K30</f>
        <v>34</v>
      </c>
      <c r="F31" s="104">
        <f>'7. нас транс сооб'!K30</f>
        <v>28</v>
      </c>
      <c r="G31" s="97">
        <f>'8.1. зп кр ср пр'!K30</f>
        <v>35</v>
      </c>
      <c r="H31" s="97">
        <f>'8.2. зп МДОУ'!K30</f>
        <v>43</v>
      </c>
      <c r="I31" s="97">
        <f>'8.3. зп МОУ'!K30</f>
        <v>25</v>
      </c>
      <c r="J31" s="97">
        <f>'8.4. зп учит МОУ'!K30</f>
        <v>40</v>
      </c>
      <c r="K31" s="97">
        <f>'9. дети дош.усл'!K30</f>
        <v>20</v>
      </c>
      <c r="L31" s="55">
        <f>'10. дети без ДОУ'!M30</f>
        <v>12</v>
      </c>
      <c r="M31" s="97">
        <f>'13. не пол аттест'!M30</f>
        <v>31</v>
      </c>
      <c r="N31" s="97">
        <f>'14. совр обуч'!K30</f>
        <v>28</v>
      </c>
      <c r="O31" s="97">
        <f>'16. дети 1-2 гр зд'!K30</f>
        <v>15</v>
      </c>
      <c r="P31" s="97">
        <f>'20.1. обесп клуб'!K30</f>
        <v>38</v>
      </c>
      <c r="Q31" s="97">
        <f>'20.2. обесп биб'!K30</f>
        <v>32</v>
      </c>
      <c r="R31" s="97">
        <f>'23. физ-ра'!K30</f>
        <v>6</v>
      </c>
      <c r="S31" s="97">
        <f>'25.1. площ жил пом'!K30</f>
        <v>44</v>
      </c>
      <c r="T31" s="97">
        <f>'25.2. площ введ жил 1'!K30</f>
        <v>41</v>
      </c>
      <c r="U31" s="97">
        <f>'27.1. нет разреш экспл 3'!M30</f>
        <v>10</v>
      </c>
      <c r="V31" s="97">
        <f>'27.2. нет разреш экспл 5'!M30</f>
        <v>12</v>
      </c>
      <c r="W31" s="97">
        <f>'29. орг ЖКХ'!K30</f>
        <v>24</v>
      </c>
      <c r="X31" s="97">
        <f>'30. кадастр уч'!K30</f>
        <v>9</v>
      </c>
      <c r="Y31" s="97">
        <f>'31. улучш жил усл'!K30</f>
        <v>11</v>
      </c>
      <c r="Z31" s="97">
        <f>'32. нал дох'!K30</f>
        <v>2</v>
      </c>
      <c r="AA31" s="97">
        <f>'33. ОФ банкр'!K30</f>
        <v>2</v>
      </c>
      <c r="AB31" s="97">
        <f>'38. опросы с динамикой'!K30</f>
        <v>17</v>
      </c>
      <c r="AC31" s="97">
        <f>'40.1. потр э-эн'!K30</f>
        <v>18</v>
      </c>
      <c r="AD31" s="97">
        <f>'41.2. потр т-эн'!K30</f>
        <v>32</v>
      </c>
      <c r="AE31" s="97">
        <f>' Опрос населения (601)'!K30</f>
        <v>20</v>
      </c>
      <c r="AF31" s="97">
        <f>'комплексная оценка'!D28</f>
        <v>19</v>
      </c>
      <c r="AG31" s="134">
        <v>4</v>
      </c>
      <c r="AH31" s="134">
        <f>'[1]КО вар1 (29 пок+опрос все МО'!K30</f>
        <v>22</v>
      </c>
      <c r="AI31" s="100">
        <v>6</v>
      </c>
      <c r="AJ31" s="100">
        <v>33</v>
      </c>
      <c r="AK31" s="99">
        <v>35</v>
      </c>
      <c r="AL31" s="104">
        <v>25</v>
      </c>
      <c r="AM31" s="105"/>
      <c r="AN31" s="101"/>
      <c r="AO31" s="89"/>
      <c r="AP31" s="89"/>
      <c r="AQ31" s="89"/>
      <c r="AR31" s="89"/>
      <c r="AS31" s="89"/>
    </row>
    <row r="32" spans="1:45" s="161" customFormat="1" ht="14.25">
      <c r="A32" s="151">
        <v>28</v>
      </c>
      <c r="B32" s="162" t="s">
        <v>22</v>
      </c>
      <c r="C32" s="156">
        <f>'1. число СМП'!K31</f>
        <v>44</v>
      </c>
      <c r="D32" s="126">
        <f>'2. доля раб МСП'!K31</f>
        <v>42</v>
      </c>
      <c r="E32" s="151">
        <f>'3. объем инвестиций'!K31</f>
        <v>23</v>
      </c>
      <c r="F32" s="152">
        <f>'7. нас транс сооб'!K31</f>
        <v>2</v>
      </c>
      <c r="G32" s="151">
        <f>'8.1. зп кр ср пр'!K31</f>
        <v>20</v>
      </c>
      <c r="H32" s="151">
        <f>'8.2. зп МДОУ'!K31</f>
        <v>30</v>
      </c>
      <c r="I32" s="151">
        <f>'8.3. зп МОУ'!K31</f>
        <v>10</v>
      </c>
      <c r="J32" s="151">
        <f>'8.4. зп учит МОУ'!K31</f>
        <v>8</v>
      </c>
      <c r="K32" s="151">
        <f>'9. дети дош.усл'!K31</f>
        <v>6</v>
      </c>
      <c r="L32" s="157">
        <f>'10. дети без ДОУ'!M31</f>
        <v>21</v>
      </c>
      <c r="M32" s="151">
        <f>'13. не пол аттест'!M31</f>
        <v>7</v>
      </c>
      <c r="N32" s="151">
        <f>'14. совр обуч'!K31</f>
        <v>40</v>
      </c>
      <c r="O32" s="151">
        <f>'16. дети 1-2 гр зд'!K31</f>
        <v>34</v>
      </c>
      <c r="P32" s="151">
        <f>'20.1. обесп клуб'!K31</f>
        <v>4</v>
      </c>
      <c r="Q32" s="151">
        <f>'20.2. обесп биб'!K31</f>
        <v>21</v>
      </c>
      <c r="R32" s="151">
        <f>'23. физ-ра'!K31</f>
        <v>11</v>
      </c>
      <c r="S32" s="151">
        <f>'25.1. площ жил пом'!K31</f>
        <v>42</v>
      </c>
      <c r="T32" s="151">
        <f>'25.2. площ введ жил 1'!K31</f>
        <v>30</v>
      </c>
      <c r="U32" s="151">
        <f>'27.1. нет разреш экспл 3'!M31</f>
        <v>5</v>
      </c>
      <c r="V32" s="151">
        <f>'27.2. нет разреш экспл 5'!M31</f>
        <v>7</v>
      </c>
      <c r="W32" s="151">
        <f>'29. орг ЖКХ'!K31</f>
        <v>42</v>
      </c>
      <c r="X32" s="151">
        <f>'30. кадастр уч'!K31</f>
        <v>8</v>
      </c>
      <c r="Y32" s="151">
        <f>'31. улучш жил усл'!K31</f>
        <v>15</v>
      </c>
      <c r="Z32" s="151">
        <f>'32. нал дох'!K31</f>
        <v>4</v>
      </c>
      <c r="AA32" s="151">
        <f>'33. ОФ банкр'!K31</f>
        <v>2</v>
      </c>
      <c r="AB32" s="151">
        <f>'38. опросы с динамикой'!K31</f>
        <v>16</v>
      </c>
      <c r="AC32" s="151">
        <f>'40.1. потр э-эн'!K31</f>
        <v>12</v>
      </c>
      <c r="AD32" s="151">
        <f>'41.2. потр т-эн'!K31</f>
        <v>7</v>
      </c>
      <c r="AE32" s="151">
        <f>' Опрос населения (601)'!K31</f>
        <v>44</v>
      </c>
      <c r="AF32" s="151">
        <f>'комплексная оценка'!D29</f>
        <v>10</v>
      </c>
      <c r="AG32" s="151">
        <v>20</v>
      </c>
      <c r="AH32" s="151">
        <f>'[1]КО вар1 (29 пок+опрос все МО'!K31</f>
        <v>43</v>
      </c>
      <c r="AI32" s="127">
        <v>43</v>
      </c>
      <c r="AJ32" s="127">
        <v>15</v>
      </c>
      <c r="AK32" s="126">
        <v>12</v>
      </c>
      <c r="AL32" s="152">
        <v>23</v>
      </c>
      <c r="AM32" s="158"/>
      <c r="AN32" s="159"/>
      <c r="AO32" s="160"/>
      <c r="AP32" s="160"/>
      <c r="AQ32" s="160"/>
      <c r="AR32" s="160"/>
      <c r="AS32" s="160"/>
    </row>
    <row r="33" spans="1:45" s="179" customFormat="1" ht="14.25">
      <c r="A33" s="169">
        <v>29</v>
      </c>
      <c r="B33" s="170" t="s">
        <v>23</v>
      </c>
      <c r="C33" s="171">
        <f>'1. число СМП'!K32</f>
        <v>20</v>
      </c>
      <c r="D33" s="172">
        <f>'2. доля раб МСП'!K32</f>
        <v>1</v>
      </c>
      <c r="E33" s="169">
        <f>'3. объем инвестиций'!K32</f>
        <v>9</v>
      </c>
      <c r="F33" s="173">
        <f>'7. нас транс сооб'!K32</f>
        <v>31</v>
      </c>
      <c r="G33" s="169">
        <f>'8.1. зп кр ср пр'!K32</f>
        <v>11</v>
      </c>
      <c r="H33" s="169">
        <f>'8.2. зп МДОУ'!K32</f>
        <v>20</v>
      </c>
      <c r="I33" s="169">
        <f>'8.3. зп МОУ'!K32</f>
        <v>12</v>
      </c>
      <c r="J33" s="169">
        <f>'8.4. зп учит МОУ'!K32</f>
        <v>16</v>
      </c>
      <c r="K33" s="169">
        <f>'9. дети дош.усл'!K32</f>
        <v>30</v>
      </c>
      <c r="L33" s="174">
        <f>'10. дети без ДОУ'!M32</f>
        <v>3</v>
      </c>
      <c r="M33" s="169">
        <f>'13. не пол аттест'!M32</f>
        <v>24</v>
      </c>
      <c r="N33" s="169">
        <f>'14. совр обуч'!K32</f>
        <v>25</v>
      </c>
      <c r="O33" s="169">
        <f>'16. дети 1-2 гр зд'!K32</f>
        <v>8</v>
      </c>
      <c r="P33" s="169">
        <f>'20.1. обесп клуб'!K32</f>
        <v>44</v>
      </c>
      <c r="Q33" s="169">
        <f>'20.2. обесп биб'!K32</f>
        <v>14</v>
      </c>
      <c r="R33" s="169">
        <f>'23. физ-ра'!K32</f>
        <v>2</v>
      </c>
      <c r="S33" s="169">
        <f>'25.1. площ жил пом'!K32</f>
        <v>6</v>
      </c>
      <c r="T33" s="169">
        <f>'25.2. площ введ жил 1'!K32</f>
        <v>20</v>
      </c>
      <c r="U33" s="169">
        <f>'27.1. нет разреш экспл 3'!M32</f>
        <v>10</v>
      </c>
      <c r="V33" s="169">
        <f>'27.2. нет разреш экспл 5'!M32</f>
        <v>12</v>
      </c>
      <c r="W33" s="169">
        <f>'29. орг ЖКХ'!K32</f>
        <v>39</v>
      </c>
      <c r="X33" s="169">
        <f>'30. кадастр уч'!K32</f>
        <v>9</v>
      </c>
      <c r="Y33" s="169">
        <f>'31. улучш жил усл'!K32</f>
        <v>13</v>
      </c>
      <c r="Z33" s="169">
        <f>'32. нал дох'!K32</f>
        <v>42</v>
      </c>
      <c r="AA33" s="169">
        <f>'33. ОФ банкр'!K32</f>
        <v>2</v>
      </c>
      <c r="AB33" s="169">
        <f>'38. опросы с динамикой'!K32</f>
        <v>42</v>
      </c>
      <c r="AC33" s="169">
        <f>'40.1. потр э-эн'!K32</f>
        <v>6</v>
      </c>
      <c r="AD33" s="169">
        <f>'41.2. потр т-эн'!K32</f>
        <v>3</v>
      </c>
      <c r="AE33" s="169">
        <f>' Опрос населения (601)'!K32</f>
        <v>29</v>
      </c>
      <c r="AF33" s="169">
        <f>'комплексная оценка'!D30</f>
        <v>36</v>
      </c>
      <c r="AG33" s="169">
        <v>27</v>
      </c>
      <c r="AH33" s="169">
        <f>'[1]КО вар1 (29 пок+опрос все МО'!K32</f>
        <v>18</v>
      </c>
      <c r="AI33" s="175">
        <v>38</v>
      </c>
      <c r="AJ33" s="175">
        <v>45</v>
      </c>
      <c r="AK33" s="172">
        <v>37</v>
      </c>
      <c r="AL33" s="173">
        <v>41</v>
      </c>
      <c r="AM33" s="176"/>
      <c r="AN33" s="177"/>
      <c r="AO33" s="178"/>
      <c r="AP33" s="178"/>
      <c r="AQ33" s="178"/>
      <c r="AR33" s="178"/>
      <c r="AS33" s="178"/>
    </row>
    <row r="34" spans="1:45" s="26" customFormat="1" ht="14.25">
      <c r="A34" s="97">
        <v>30</v>
      </c>
      <c r="B34" s="102" t="s">
        <v>24</v>
      </c>
      <c r="C34" s="103">
        <f>'1. число СМП'!K33</f>
        <v>24</v>
      </c>
      <c r="D34" s="99">
        <f>'2. доля раб МСП'!K33</f>
        <v>4</v>
      </c>
      <c r="E34" s="97">
        <f>'3. объем инвестиций'!K33</f>
        <v>2</v>
      </c>
      <c r="F34" s="104">
        <f>'7. нас транс сооб'!K33</f>
        <v>33</v>
      </c>
      <c r="G34" s="97">
        <f>'8.1. зп кр ср пр'!K33</f>
        <v>23</v>
      </c>
      <c r="H34" s="97">
        <f>'8.2. зп МДОУ'!K33</f>
        <v>32</v>
      </c>
      <c r="I34" s="97">
        <f>'8.3. зп МОУ'!K33</f>
        <v>7</v>
      </c>
      <c r="J34" s="97">
        <f>'8.4. зп учит МОУ'!K33</f>
        <v>18</v>
      </c>
      <c r="K34" s="97">
        <f>'9. дети дош.усл'!K33</f>
        <v>18</v>
      </c>
      <c r="L34" s="55">
        <f>'10. дети без ДОУ'!M33</f>
        <v>35</v>
      </c>
      <c r="M34" s="97">
        <f>'13. не пол аттест'!M33</f>
        <v>31</v>
      </c>
      <c r="N34" s="97">
        <f>'14. совр обуч'!K33</f>
        <v>13</v>
      </c>
      <c r="O34" s="97">
        <f>'16. дети 1-2 гр зд'!K33</f>
        <v>23</v>
      </c>
      <c r="P34" s="97">
        <f>'20.1. обесп клуб'!K33</f>
        <v>17</v>
      </c>
      <c r="Q34" s="97">
        <f>'20.2. обесп биб'!K33</f>
        <v>36</v>
      </c>
      <c r="R34" s="97">
        <f>'23. физ-ра'!K33</f>
        <v>23</v>
      </c>
      <c r="S34" s="97">
        <f>'25.1. площ жил пом'!K33</f>
        <v>22</v>
      </c>
      <c r="T34" s="97">
        <f>'25.2. площ введ жил 1'!K33</f>
        <v>12</v>
      </c>
      <c r="U34" s="97">
        <f>'27.1. нет разреш экспл 3'!M33</f>
        <v>9</v>
      </c>
      <c r="V34" s="97">
        <f>'27.2. нет разреш экспл 5'!M33</f>
        <v>12</v>
      </c>
      <c r="W34" s="97">
        <f>'29. орг ЖКХ'!K33</f>
        <v>21</v>
      </c>
      <c r="X34" s="97">
        <f>'30. кадастр уч'!K33</f>
        <v>5</v>
      </c>
      <c r="Y34" s="97">
        <f>'31. улучш жил усл'!K33</f>
        <v>42</v>
      </c>
      <c r="Z34" s="97">
        <f>'32. нал дох'!K33</f>
        <v>25</v>
      </c>
      <c r="AA34" s="97">
        <f>'33. ОФ банкр'!K33</f>
        <v>2</v>
      </c>
      <c r="AB34" s="97">
        <f>'38. опросы с динамикой'!K33</f>
        <v>39</v>
      </c>
      <c r="AC34" s="97">
        <f>'40.1. потр э-эн'!K33</f>
        <v>43</v>
      </c>
      <c r="AD34" s="97">
        <f>'41.2. потр т-эн'!K33</f>
        <v>45</v>
      </c>
      <c r="AE34" s="97">
        <f>' Опрос населения (601)'!K33</f>
        <v>1</v>
      </c>
      <c r="AF34" s="97">
        <f>'комплексная оценка'!D31</f>
        <v>33</v>
      </c>
      <c r="AG34" s="134">
        <v>34</v>
      </c>
      <c r="AH34" s="134">
        <f>'[1]КО вар1 (29 пок+опрос все МО'!K33</f>
        <v>15</v>
      </c>
      <c r="AI34" s="100">
        <v>21</v>
      </c>
      <c r="AJ34" s="100">
        <v>40</v>
      </c>
      <c r="AK34" s="99">
        <v>25</v>
      </c>
      <c r="AL34" s="104">
        <v>10</v>
      </c>
      <c r="AM34" s="105"/>
      <c r="AN34" s="101"/>
      <c r="AO34" s="89"/>
      <c r="AP34" s="89"/>
      <c r="AQ34" s="89"/>
      <c r="AR34" s="89"/>
      <c r="AS34" s="89"/>
    </row>
    <row r="35" spans="1:45" s="26" customFormat="1" ht="14.25">
      <c r="A35" s="97">
        <v>31</v>
      </c>
      <c r="B35" s="102" t="s">
        <v>25</v>
      </c>
      <c r="C35" s="103">
        <f>'1. число СМП'!K34</f>
        <v>3</v>
      </c>
      <c r="D35" s="99">
        <f>'2. доля раб МСП'!K34</f>
        <v>38</v>
      </c>
      <c r="E35" s="97">
        <f>'3. объем инвестиций'!K34</f>
        <v>11</v>
      </c>
      <c r="F35" s="104">
        <f>'7. нас транс сооб'!K34</f>
        <v>1</v>
      </c>
      <c r="G35" s="97">
        <f>'8.1. зп кр ср пр'!K34</f>
        <v>14</v>
      </c>
      <c r="H35" s="97">
        <f>'8.2. зп МДОУ'!K34</f>
        <v>19</v>
      </c>
      <c r="I35" s="97">
        <f>'8.3. зп МОУ'!K34</f>
        <v>20</v>
      </c>
      <c r="J35" s="97">
        <f>'8.4. зп учит МОУ'!K34</f>
        <v>23</v>
      </c>
      <c r="K35" s="97">
        <f>'9. дети дош.усл'!K34</f>
        <v>39</v>
      </c>
      <c r="L35" s="55">
        <f>'10. дети без ДОУ'!M34</f>
        <v>15</v>
      </c>
      <c r="M35" s="97">
        <f>'13. не пол аттест'!M34</f>
        <v>30</v>
      </c>
      <c r="N35" s="97">
        <f>'14. совр обуч'!K34</f>
        <v>4</v>
      </c>
      <c r="O35" s="97">
        <f>'16. дети 1-2 гр зд'!K34</f>
        <v>31</v>
      </c>
      <c r="P35" s="97">
        <f>'20.1. обесп клуб'!K34</f>
        <v>2</v>
      </c>
      <c r="Q35" s="97">
        <f>'20.2. обесп биб'!K34</f>
        <v>45</v>
      </c>
      <c r="R35" s="97">
        <f>'23. физ-ра'!K34</f>
        <v>1</v>
      </c>
      <c r="S35" s="97">
        <f>'25.1. площ жил пом'!K34</f>
        <v>35</v>
      </c>
      <c r="T35" s="97">
        <f>'25.2. площ введ жил 1'!K34</f>
        <v>6</v>
      </c>
      <c r="U35" s="97">
        <f>'27.1. нет разреш экспл 3'!M34</f>
        <v>4</v>
      </c>
      <c r="V35" s="97">
        <f>'27.2. нет разреш экспл 5'!M34</f>
        <v>12</v>
      </c>
      <c r="W35" s="97">
        <f>'29. орг ЖКХ'!K34</f>
        <v>25</v>
      </c>
      <c r="X35" s="97">
        <f>'30. кадастр уч'!K34</f>
        <v>9</v>
      </c>
      <c r="Y35" s="97">
        <f>'31. улучш жил усл'!K34</f>
        <v>34</v>
      </c>
      <c r="Z35" s="97">
        <f>'32. нал дох'!K34</f>
        <v>11</v>
      </c>
      <c r="AA35" s="97">
        <f>'33. ОФ банкр'!K34</f>
        <v>2</v>
      </c>
      <c r="AB35" s="97">
        <f>'38. опросы с динамикой'!K34</f>
        <v>38</v>
      </c>
      <c r="AC35" s="97">
        <f>'40.1. потр э-эн'!K34</f>
        <v>25</v>
      </c>
      <c r="AD35" s="97">
        <f>'41.2. потр т-эн'!K34</f>
        <v>9</v>
      </c>
      <c r="AE35" s="97">
        <f>' Опрос населения (601)'!K34</f>
        <v>43</v>
      </c>
      <c r="AF35" s="97">
        <f>'комплексная оценка'!D32</f>
        <v>26</v>
      </c>
      <c r="AG35" s="134">
        <v>43</v>
      </c>
      <c r="AH35" s="134">
        <f>'[1]КО вар1 (29 пок+опрос все МО'!K34</f>
        <v>39</v>
      </c>
      <c r="AI35" s="100">
        <v>40</v>
      </c>
      <c r="AJ35" s="100">
        <v>31</v>
      </c>
      <c r="AK35" s="99">
        <v>10</v>
      </c>
      <c r="AL35" s="104">
        <v>11</v>
      </c>
      <c r="AM35" s="105"/>
      <c r="AN35" s="101"/>
      <c r="AO35" s="89"/>
      <c r="AP35" s="89"/>
      <c r="AQ35" s="89"/>
      <c r="AR35" s="89"/>
      <c r="AS35" s="89"/>
    </row>
    <row r="36" spans="1:45" s="179" customFormat="1" ht="14.25">
      <c r="A36" s="169">
        <v>32</v>
      </c>
      <c r="B36" s="170" t="s">
        <v>26</v>
      </c>
      <c r="C36" s="171">
        <f>'1. число СМП'!K35</f>
        <v>1</v>
      </c>
      <c r="D36" s="172">
        <f>'2. доля раб МСП'!K35</f>
        <v>39</v>
      </c>
      <c r="E36" s="169">
        <f>'3. объем инвестиций'!K35</f>
        <v>17</v>
      </c>
      <c r="F36" s="173">
        <f>'7. нас транс сооб'!K35</f>
        <v>42</v>
      </c>
      <c r="G36" s="169">
        <f>'8.1. зп кр ср пр'!K35</f>
        <v>2</v>
      </c>
      <c r="H36" s="169">
        <f>'8.2. зп МДОУ'!K35</f>
        <v>39</v>
      </c>
      <c r="I36" s="169">
        <f>'8.3. зп МОУ'!K35</f>
        <v>9</v>
      </c>
      <c r="J36" s="169">
        <f>'8.4. зп учит МОУ'!K35</f>
        <v>2</v>
      </c>
      <c r="K36" s="169">
        <f>'9. дети дош.усл'!K35</f>
        <v>36</v>
      </c>
      <c r="L36" s="174">
        <f>'10. дети без ДОУ'!M35</f>
        <v>6</v>
      </c>
      <c r="M36" s="169">
        <f>'13. не пол аттест'!M35</f>
        <v>22</v>
      </c>
      <c r="N36" s="169">
        <f>'14. совр обуч'!K35</f>
        <v>15</v>
      </c>
      <c r="O36" s="169">
        <f>'16. дети 1-2 гр зд'!K35</f>
        <v>19</v>
      </c>
      <c r="P36" s="169">
        <f>'20.1. обесп клуб'!K35</f>
        <v>12</v>
      </c>
      <c r="Q36" s="169">
        <f>'20.2. обесп биб'!K35</f>
        <v>9</v>
      </c>
      <c r="R36" s="169">
        <f>'23. физ-ра'!K35</f>
        <v>15</v>
      </c>
      <c r="S36" s="169">
        <f>'25.1. площ жил пом'!K35</f>
        <v>39</v>
      </c>
      <c r="T36" s="169">
        <f>'25.2. площ введ жил 1'!K35</f>
        <v>15</v>
      </c>
      <c r="U36" s="169">
        <f>'27.1. нет разреш экспл 3'!M35</f>
        <v>10</v>
      </c>
      <c r="V36" s="169">
        <f>'27.2. нет разреш экспл 5'!M35</f>
        <v>12</v>
      </c>
      <c r="W36" s="169">
        <f>'29. орг ЖКХ'!K35</f>
        <v>1</v>
      </c>
      <c r="X36" s="169">
        <f>'30. кадастр уч'!K35</f>
        <v>9</v>
      </c>
      <c r="Y36" s="169">
        <f>'31. улучш жил усл'!K35</f>
        <v>33</v>
      </c>
      <c r="Z36" s="169">
        <f>'32. нал дох'!K35</f>
        <v>40</v>
      </c>
      <c r="AA36" s="169">
        <f>'33. ОФ банкр'!K35</f>
        <v>2</v>
      </c>
      <c r="AB36" s="169">
        <f>'38. опросы с динамикой'!K35</f>
        <v>44</v>
      </c>
      <c r="AC36" s="169">
        <f>'40.1. потр э-эн'!K35</f>
        <v>7</v>
      </c>
      <c r="AD36" s="169">
        <f>'41.2. потр т-эн'!K35</f>
        <v>37</v>
      </c>
      <c r="AE36" s="169">
        <f>' Опрос населения (601)'!K35</f>
        <v>32</v>
      </c>
      <c r="AF36" s="169">
        <f>'комплексная оценка'!D33</f>
        <v>43</v>
      </c>
      <c r="AG36" s="169">
        <v>9</v>
      </c>
      <c r="AH36" s="169">
        <f>'[1]КО вар1 (29 пок+опрос все МО'!K35</f>
        <v>11</v>
      </c>
      <c r="AI36" s="175">
        <v>4</v>
      </c>
      <c r="AJ36" s="175">
        <v>9</v>
      </c>
      <c r="AK36" s="172">
        <v>23</v>
      </c>
      <c r="AL36" s="173">
        <v>8</v>
      </c>
      <c r="AM36" s="176"/>
      <c r="AN36" s="177"/>
      <c r="AO36" s="178"/>
      <c r="AP36" s="178"/>
      <c r="AQ36" s="178"/>
      <c r="AR36" s="178"/>
      <c r="AS36" s="178"/>
    </row>
    <row r="37" spans="1:45" s="26" customFormat="1" ht="14.25">
      <c r="A37" s="97">
        <v>33</v>
      </c>
      <c r="B37" s="102" t="s">
        <v>27</v>
      </c>
      <c r="C37" s="103">
        <f>'1. число СМП'!K36</f>
        <v>23</v>
      </c>
      <c r="D37" s="99">
        <f>'2. доля раб МСП'!K36</f>
        <v>41</v>
      </c>
      <c r="E37" s="97">
        <f>'3. объем инвестиций'!K36</f>
        <v>43</v>
      </c>
      <c r="F37" s="104">
        <f>'7. нас транс сооб'!K36</f>
        <v>35</v>
      </c>
      <c r="G37" s="97">
        <f>'8.1. зп кр ср пр'!K36</f>
        <v>39</v>
      </c>
      <c r="H37" s="97">
        <f>'8.2. зп МДОУ'!K36</f>
        <v>10</v>
      </c>
      <c r="I37" s="97">
        <f>'8.3. зп МОУ'!K36</f>
        <v>28</v>
      </c>
      <c r="J37" s="97">
        <f>'8.4. зп учит МОУ'!K36</f>
        <v>27</v>
      </c>
      <c r="K37" s="97">
        <f>'9. дети дош.усл'!K36</f>
        <v>25</v>
      </c>
      <c r="L37" s="55">
        <f>'10. дети без ДОУ'!M36</f>
        <v>8</v>
      </c>
      <c r="M37" s="97">
        <f>'13. не пол аттест'!M36</f>
        <v>45</v>
      </c>
      <c r="N37" s="97">
        <f>'14. совр обуч'!K36</f>
        <v>34</v>
      </c>
      <c r="O37" s="97">
        <f>'16. дети 1-2 гр зд'!K36</f>
        <v>12</v>
      </c>
      <c r="P37" s="97">
        <f>'20.1. обесп клуб'!K36</f>
        <v>25</v>
      </c>
      <c r="Q37" s="97">
        <f>'20.2. обесп биб'!K36</f>
        <v>4</v>
      </c>
      <c r="R37" s="97">
        <f>'23. физ-ра'!K36</f>
        <v>3</v>
      </c>
      <c r="S37" s="97">
        <f>'25.1. площ жил пом'!K36</f>
        <v>2</v>
      </c>
      <c r="T37" s="97">
        <f>'25.2. площ введ жил 1'!K36</f>
        <v>33</v>
      </c>
      <c r="U37" s="97">
        <f>'27.1. нет разреш экспл 3'!M36</f>
        <v>10</v>
      </c>
      <c r="V37" s="97">
        <f>'27.2. нет разреш экспл 5'!M36</f>
        <v>12</v>
      </c>
      <c r="W37" s="97">
        <f>'29. орг ЖКХ'!K36</f>
        <v>20</v>
      </c>
      <c r="X37" s="97">
        <f>'30. кадастр уч'!K36</f>
        <v>9</v>
      </c>
      <c r="Y37" s="97">
        <f>'31. улучш жил усл'!K36</f>
        <v>12</v>
      </c>
      <c r="Z37" s="97">
        <f>'32. нал дох'!K36</f>
        <v>16</v>
      </c>
      <c r="AA37" s="97">
        <f>'33. ОФ банкр'!K36</f>
        <v>2</v>
      </c>
      <c r="AB37" s="97">
        <f>'38. опросы с динамикой'!K36</f>
        <v>35</v>
      </c>
      <c r="AC37" s="97">
        <f>'40.1. потр э-эн'!K36</f>
        <v>3</v>
      </c>
      <c r="AD37" s="97">
        <f>'41.2. потр т-эн'!K36</f>
        <v>21</v>
      </c>
      <c r="AE37" s="97">
        <f>' Опрос населения (601)'!K36</f>
        <v>21</v>
      </c>
      <c r="AF37" s="97">
        <f>'комплексная оценка'!D34</f>
        <v>30</v>
      </c>
      <c r="AG37" s="134">
        <v>32</v>
      </c>
      <c r="AH37" s="134">
        <f>'[1]КО вар1 (29 пок+опрос все МО'!K36</f>
        <v>16</v>
      </c>
      <c r="AI37" s="100">
        <v>14</v>
      </c>
      <c r="AJ37" s="100">
        <v>27</v>
      </c>
      <c r="AK37" s="99">
        <v>26</v>
      </c>
      <c r="AL37" s="104">
        <v>34</v>
      </c>
      <c r="AM37" s="105"/>
      <c r="AN37" s="101"/>
      <c r="AO37" s="89"/>
      <c r="AP37" s="89"/>
      <c r="AQ37" s="89"/>
      <c r="AR37" s="89"/>
      <c r="AS37" s="89"/>
    </row>
    <row r="38" spans="1:45" s="26" customFormat="1" ht="14.25">
      <c r="A38" s="97">
        <v>34</v>
      </c>
      <c r="B38" s="102" t="s">
        <v>28</v>
      </c>
      <c r="C38" s="103">
        <f>'1. число СМП'!K37</f>
        <v>19</v>
      </c>
      <c r="D38" s="99">
        <f>'2. доля раб МСП'!K37</f>
        <v>35</v>
      </c>
      <c r="E38" s="97">
        <f>'3. объем инвестиций'!K37</f>
        <v>33</v>
      </c>
      <c r="F38" s="104">
        <f>'7. нас транс сооб'!K37</f>
        <v>3</v>
      </c>
      <c r="G38" s="97">
        <f>'8.1. зп кр ср пр'!K37</f>
        <v>37</v>
      </c>
      <c r="H38" s="97">
        <f>'8.2. зп МДОУ'!K37</f>
        <v>18</v>
      </c>
      <c r="I38" s="97">
        <f>'8.3. зп МОУ'!K37</f>
        <v>41</v>
      </c>
      <c r="J38" s="97">
        <f>'8.4. зп учит МОУ'!K37</f>
        <v>20</v>
      </c>
      <c r="K38" s="97">
        <f>'9. дети дош.усл'!K37</f>
        <v>19</v>
      </c>
      <c r="L38" s="55">
        <f>'10. дети без ДОУ'!M37</f>
        <v>27</v>
      </c>
      <c r="M38" s="97">
        <f>'13. не пол аттест'!M37</f>
        <v>29</v>
      </c>
      <c r="N38" s="97">
        <f>'14. совр обуч'!K37</f>
        <v>27</v>
      </c>
      <c r="O38" s="97">
        <f>'16. дети 1-2 гр зд'!K37</f>
        <v>20</v>
      </c>
      <c r="P38" s="97">
        <f>'20.1. обесп клуб'!K37</f>
        <v>29</v>
      </c>
      <c r="Q38" s="97">
        <f>'20.2. обесп биб'!K37</f>
        <v>2</v>
      </c>
      <c r="R38" s="97">
        <f>'23. физ-ра'!K37</f>
        <v>42</v>
      </c>
      <c r="S38" s="97">
        <f>'25.1. площ жил пом'!K37</f>
        <v>15</v>
      </c>
      <c r="T38" s="97">
        <f>'25.2. площ введ жил 1'!K37</f>
        <v>8</v>
      </c>
      <c r="U38" s="97">
        <f>'27.1. нет разреш экспл 3'!M37</f>
        <v>7</v>
      </c>
      <c r="V38" s="97">
        <f>'27.2. нет разреш экспл 5'!M37</f>
        <v>1</v>
      </c>
      <c r="W38" s="97">
        <f>'29. орг ЖКХ'!K37</f>
        <v>36</v>
      </c>
      <c r="X38" s="97">
        <f>'30. кадастр уч'!K37</f>
        <v>9</v>
      </c>
      <c r="Y38" s="97">
        <f>'31. улучш жил усл'!K37</f>
        <v>3</v>
      </c>
      <c r="Z38" s="97">
        <f>'32. нал дох'!K37</f>
        <v>30</v>
      </c>
      <c r="AA38" s="97">
        <f>'33. ОФ банкр'!K37</f>
        <v>43</v>
      </c>
      <c r="AB38" s="97">
        <f>'38. опросы с динамикой'!K37</f>
        <v>34</v>
      </c>
      <c r="AC38" s="97">
        <f>'40.1. потр э-эн'!K37</f>
        <v>21</v>
      </c>
      <c r="AD38" s="97">
        <f>'41.2. потр т-эн'!K37</f>
        <v>29</v>
      </c>
      <c r="AE38" s="97">
        <f>' Опрос населения (601)'!K37</f>
        <v>40</v>
      </c>
      <c r="AF38" s="97">
        <f>'комплексная оценка'!D35</f>
        <v>23</v>
      </c>
      <c r="AG38" s="134">
        <v>31</v>
      </c>
      <c r="AH38" s="134">
        <f>'[1]КО вар1 (29 пок+опрос все МО'!K37</f>
        <v>8</v>
      </c>
      <c r="AI38" s="100">
        <v>45</v>
      </c>
      <c r="AJ38" s="100">
        <v>44</v>
      </c>
      <c r="AK38" s="99">
        <v>43</v>
      </c>
      <c r="AL38" s="104">
        <v>37</v>
      </c>
      <c r="AM38" s="105"/>
      <c r="AN38" s="101"/>
      <c r="AO38" s="89"/>
      <c r="AP38" s="89"/>
      <c r="AQ38" s="89"/>
      <c r="AR38" s="89"/>
      <c r="AS38" s="89"/>
    </row>
    <row r="39" spans="1:45" s="161" customFormat="1" ht="14.25">
      <c r="A39" s="151">
        <v>35</v>
      </c>
      <c r="B39" s="162" t="s">
        <v>29</v>
      </c>
      <c r="C39" s="156">
        <f>'1. число СМП'!K38</f>
        <v>4</v>
      </c>
      <c r="D39" s="126">
        <f>'2. доля раб МСП'!K38</f>
        <v>16</v>
      </c>
      <c r="E39" s="151">
        <f>'3. объем инвестиций'!K38</f>
        <v>44</v>
      </c>
      <c r="F39" s="152">
        <f>'7. нас транс сооб'!K38</f>
        <v>5</v>
      </c>
      <c r="G39" s="151">
        <f>'8.1. зп кр ср пр'!K38</f>
        <v>36</v>
      </c>
      <c r="H39" s="151">
        <f>'8.2. зп МДОУ'!K38</f>
        <v>22</v>
      </c>
      <c r="I39" s="151">
        <f>'8.3. зп МОУ'!K38</f>
        <v>33</v>
      </c>
      <c r="J39" s="151">
        <f>'8.4. зп учит МОУ'!K38</f>
        <v>32</v>
      </c>
      <c r="K39" s="151">
        <f>'9. дети дош.усл'!K38</f>
        <v>13</v>
      </c>
      <c r="L39" s="157">
        <f>'10. дети без ДОУ'!M38</f>
        <v>11</v>
      </c>
      <c r="M39" s="151">
        <f>'13. не пол аттест'!M38</f>
        <v>31</v>
      </c>
      <c r="N39" s="151">
        <f>'14. совр обуч'!K38</f>
        <v>45</v>
      </c>
      <c r="O39" s="151">
        <f>'16. дети 1-2 гр зд'!K38</f>
        <v>27</v>
      </c>
      <c r="P39" s="151">
        <f>'20.1. обесп клуб'!K38</f>
        <v>22</v>
      </c>
      <c r="Q39" s="151">
        <f>'20.2. обесп биб'!K38</f>
        <v>8</v>
      </c>
      <c r="R39" s="151">
        <f>'23. физ-ра'!K38</f>
        <v>19</v>
      </c>
      <c r="S39" s="151">
        <f>'25.1. площ жил пом'!K38</f>
        <v>13</v>
      </c>
      <c r="T39" s="151">
        <f>'25.2. площ введ жил 1'!K38</f>
        <v>13</v>
      </c>
      <c r="U39" s="151">
        <f>'27.1. нет разреш экспл 3'!M38</f>
        <v>10</v>
      </c>
      <c r="V39" s="151">
        <f>'27.2. нет разреш экспл 5'!M38</f>
        <v>12</v>
      </c>
      <c r="W39" s="151">
        <f>'29. орг ЖКХ'!K38</f>
        <v>40</v>
      </c>
      <c r="X39" s="151">
        <f>'30. кадастр уч'!K38</f>
        <v>9</v>
      </c>
      <c r="Y39" s="151">
        <f>'31. улучш жил усл'!K38</f>
        <v>38</v>
      </c>
      <c r="Z39" s="151">
        <f>'32. нал дох'!K38</f>
        <v>20</v>
      </c>
      <c r="AA39" s="151">
        <f>'33. ОФ банкр'!K38</f>
        <v>2</v>
      </c>
      <c r="AB39" s="151">
        <f>'38. опросы с динамикой'!K38</f>
        <v>2</v>
      </c>
      <c r="AC39" s="151">
        <f>'40.1. потр э-эн'!K38</f>
        <v>5</v>
      </c>
      <c r="AD39" s="151">
        <f>'41.2. потр т-эн'!K38</f>
        <v>43</v>
      </c>
      <c r="AE39" s="151">
        <f>' Опрос населения (601)'!K38</f>
        <v>5</v>
      </c>
      <c r="AF39" s="151">
        <f>'комплексная оценка'!D36</f>
        <v>7</v>
      </c>
      <c r="AG39" s="151">
        <v>17</v>
      </c>
      <c r="AH39" s="151">
        <f>'[1]КО вар1 (29 пок+опрос все МО'!K38</f>
        <v>3</v>
      </c>
      <c r="AI39" s="127">
        <v>1</v>
      </c>
      <c r="AJ39" s="127">
        <v>41</v>
      </c>
      <c r="AK39" s="126">
        <v>41</v>
      </c>
      <c r="AL39" s="152">
        <v>44</v>
      </c>
      <c r="AM39" s="158"/>
      <c r="AN39" s="159"/>
      <c r="AO39" s="160"/>
      <c r="AP39" s="160"/>
      <c r="AQ39" s="160"/>
      <c r="AR39" s="160"/>
      <c r="AS39" s="160"/>
    </row>
    <row r="40" spans="1:45" s="161" customFormat="1" ht="14.25">
      <c r="A40" s="151">
        <v>36</v>
      </c>
      <c r="B40" s="162" t="s">
        <v>0</v>
      </c>
      <c r="C40" s="156">
        <f>'1. число СМП'!K39</f>
        <v>28</v>
      </c>
      <c r="D40" s="126">
        <f>'2. доля раб МСП'!K39</f>
        <v>8</v>
      </c>
      <c r="E40" s="151">
        <f>'3. объем инвестиций'!K39</f>
        <v>8</v>
      </c>
      <c r="F40" s="152">
        <f>'7. нас транс сооб'!K39</f>
        <v>38</v>
      </c>
      <c r="G40" s="151">
        <f>'8.1. зп кр ср пр'!K39</f>
        <v>12</v>
      </c>
      <c r="H40" s="151">
        <f>'8.2. зп МДОУ'!K39</f>
        <v>1</v>
      </c>
      <c r="I40" s="151">
        <f>'8.3. зп МОУ'!K39</f>
        <v>2</v>
      </c>
      <c r="J40" s="151">
        <f>'8.4. зп учит МОУ'!K39</f>
        <v>1</v>
      </c>
      <c r="K40" s="151">
        <f>'9. дети дош.усл'!K39</f>
        <v>22</v>
      </c>
      <c r="L40" s="157">
        <f>'10. дети без ДОУ'!M39</f>
        <v>19</v>
      </c>
      <c r="M40" s="151">
        <f>'13. не пол аттест'!M39</f>
        <v>11</v>
      </c>
      <c r="N40" s="151">
        <f>'14. совр обуч'!K39</f>
        <v>36</v>
      </c>
      <c r="O40" s="151">
        <f>'16. дети 1-2 гр зд'!K39</f>
        <v>4</v>
      </c>
      <c r="P40" s="151">
        <f>'20.1. обесп клуб'!K39</f>
        <v>28</v>
      </c>
      <c r="Q40" s="151">
        <f>'20.2. обесп биб'!K39</f>
        <v>1</v>
      </c>
      <c r="R40" s="151">
        <f>'23. физ-ра'!K39</f>
        <v>38</v>
      </c>
      <c r="S40" s="151">
        <f>'25.1. площ жил пом'!K39</f>
        <v>1</v>
      </c>
      <c r="T40" s="151">
        <f>'25.2. площ введ жил 1'!K39</f>
        <v>2</v>
      </c>
      <c r="U40" s="151">
        <f>'27.1. нет разреш экспл 3'!M39</f>
        <v>10</v>
      </c>
      <c r="V40" s="151">
        <f>'27.2. нет разреш экспл 5'!M39</f>
        <v>12</v>
      </c>
      <c r="W40" s="151">
        <f>'29. орг ЖКХ'!K39</f>
        <v>17</v>
      </c>
      <c r="X40" s="151">
        <f>'30. кадастр уч'!K39</f>
        <v>39</v>
      </c>
      <c r="Y40" s="151">
        <f>'31. улучш жил усл'!K39</f>
        <v>36</v>
      </c>
      <c r="Z40" s="151">
        <f>'32. нал дох'!K39</f>
        <v>8</v>
      </c>
      <c r="AA40" s="151">
        <f>'33. ОФ банкр'!K39</f>
        <v>2</v>
      </c>
      <c r="AB40" s="151">
        <f>'38. опросы с динамикой'!K39</f>
        <v>22</v>
      </c>
      <c r="AC40" s="151">
        <f>'40.1. потр э-эн'!K39</f>
        <v>38</v>
      </c>
      <c r="AD40" s="151">
        <f>'41.2. потр т-эн'!K39</f>
        <v>35</v>
      </c>
      <c r="AE40" s="151">
        <f>' Опрос населения (601)'!K39</f>
        <v>24</v>
      </c>
      <c r="AF40" s="151">
        <f>'комплексная оценка'!D37</f>
        <v>1</v>
      </c>
      <c r="AG40" s="151">
        <v>2</v>
      </c>
      <c r="AH40" s="151">
        <f>'[1]КО вар1 (29 пок+опрос все МО'!K39</f>
        <v>7</v>
      </c>
      <c r="AI40" s="127">
        <v>19</v>
      </c>
      <c r="AJ40" s="127">
        <v>30</v>
      </c>
      <c r="AK40" s="126">
        <v>20</v>
      </c>
      <c r="AL40" s="152">
        <v>12</v>
      </c>
      <c r="AM40" s="158"/>
      <c r="AN40" s="159"/>
      <c r="AO40" s="160"/>
      <c r="AP40" s="160"/>
      <c r="AQ40" s="160"/>
      <c r="AR40" s="160"/>
      <c r="AS40" s="160"/>
    </row>
    <row r="41" spans="1:40" ht="14.25">
      <c r="A41" s="106">
        <v>37</v>
      </c>
      <c r="B41" s="102" t="s">
        <v>30</v>
      </c>
      <c r="C41" s="103">
        <f>'1. число СМП'!K40</f>
        <v>6</v>
      </c>
      <c r="D41" s="99">
        <f>'2. доля раб МСП'!K40</f>
        <v>24</v>
      </c>
      <c r="E41" s="97">
        <f>'3. объем инвестиций'!K40</f>
        <v>25</v>
      </c>
      <c r="F41" s="104">
        <f>'7. нас транс сооб'!K40</f>
        <v>27</v>
      </c>
      <c r="G41" s="97">
        <f>'8.1. зп кр ср пр'!K40</f>
        <v>29</v>
      </c>
      <c r="H41" s="97">
        <f>'8.2. зп МДОУ'!K40</f>
        <v>13</v>
      </c>
      <c r="I41" s="97">
        <f>'8.3. зп МОУ'!K40</f>
        <v>40</v>
      </c>
      <c r="J41" s="97">
        <f>'8.4. зп учит МОУ'!K40</f>
        <v>44</v>
      </c>
      <c r="K41" s="97">
        <f>'9. дети дош.усл'!K40</f>
        <v>4</v>
      </c>
      <c r="L41" s="55">
        <f>'10. дети без ДОУ'!M40</f>
        <v>39</v>
      </c>
      <c r="M41" s="97">
        <f>'13. не пол аттест'!M40</f>
        <v>10</v>
      </c>
      <c r="N41" s="97">
        <f>'14. совр обуч'!K40</f>
        <v>12</v>
      </c>
      <c r="O41" s="97">
        <f>'16. дети 1-2 гр зд'!K40</f>
        <v>1</v>
      </c>
      <c r="P41" s="97">
        <f>'20.1. обесп клуб'!K40</f>
        <v>1</v>
      </c>
      <c r="Q41" s="97">
        <f>'20.2. обесп биб'!K40</f>
        <v>26</v>
      </c>
      <c r="R41" s="97">
        <f>'23. физ-ра'!K40</f>
        <v>44</v>
      </c>
      <c r="S41" s="97">
        <f>'25.1. площ жил пом'!K40</f>
        <v>38</v>
      </c>
      <c r="T41" s="97">
        <f>'25.2. площ введ жил 1'!K40</f>
        <v>26</v>
      </c>
      <c r="U41" s="97">
        <f>'27.1. нет разреш экспл 3'!M40</f>
        <v>41</v>
      </c>
      <c r="V41" s="97">
        <f>'27.2. нет разреш экспл 5'!M40</f>
        <v>6</v>
      </c>
      <c r="W41" s="97">
        <f>'29. орг ЖКХ'!K40</f>
        <v>31</v>
      </c>
      <c r="X41" s="97">
        <f>'30. кадастр уч'!K40</f>
        <v>42</v>
      </c>
      <c r="Y41" s="97">
        <f>'31. улучш жил усл'!K40</f>
        <v>41</v>
      </c>
      <c r="Z41" s="97">
        <f>'32. нал дох'!K40</f>
        <v>22</v>
      </c>
      <c r="AA41" s="97">
        <f>'33. ОФ банкр'!K40</f>
        <v>1</v>
      </c>
      <c r="AB41" s="97">
        <f>'38. опросы с динамикой'!K40</f>
        <v>10</v>
      </c>
      <c r="AC41" s="97">
        <f>'40.1. потр э-эн'!K40</f>
        <v>42</v>
      </c>
      <c r="AD41" s="97">
        <f>'41.2. потр т-эн'!K40</f>
        <v>10</v>
      </c>
      <c r="AE41" s="97">
        <f>' Опрос населения (601)'!K40</f>
        <v>22</v>
      </c>
      <c r="AF41" s="97">
        <f>'комплексная оценка'!D38</f>
        <v>16</v>
      </c>
      <c r="AG41" s="134">
        <v>41</v>
      </c>
      <c r="AH41" s="134">
        <f>'[1]КО вар1 (29 пок+опрос все МО'!K40</f>
        <v>44</v>
      </c>
      <c r="AI41" s="100">
        <v>31</v>
      </c>
      <c r="AJ41" s="100">
        <v>42</v>
      </c>
      <c r="AK41" s="99">
        <v>9</v>
      </c>
      <c r="AL41" s="107">
        <v>15</v>
      </c>
      <c r="AM41" s="108"/>
      <c r="AN41" s="109"/>
    </row>
    <row r="42" spans="1:40" ht="14.25">
      <c r="A42" s="106">
        <v>38</v>
      </c>
      <c r="B42" s="102" t="s">
        <v>31</v>
      </c>
      <c r="C42" s="103">
        <f>'1. число СМП'!K41</f>
        <v>8</v>
      </c>
      <c r="D42" s="99">
        <f>'2. доля раб МСП'!K41</f>
        <v>10</v>
      </c>
      <c r="E42" s="97">
        <f>'3. объем инвестиций'!K41</f>
        <v>5</v>
      </c>
      <c r="F42" s="104">
        <f>'7. нас транс сооб'!K41</f>
        <v>4</v>
      </c>
      <c r="G42" s="97">
        <f>'8.1. зп кр ср пр'!K41</f>
        <v>17</v>
      </c>
      <c r="H42" s="97">
        <f>'8.2. зп МДОУ'!K41</f>
        <v>36</v>
      </c>
      <c r="I42" s="97">
        <f>'8.3. зп МОУ'!K41</f>
        <v>36</v>
      </c>
      <c r="J42" s="97">
        <f>'8.4. зп учит МОУ'!K41</f>
        <v>19</v>
      </c>
      <c r="K42" s="97">
        <f>'9. дети дош.усл'!K41</f>
        <v>44</v>
      </c>
      <c r="L42" s="55">
        <f>'10. дети без ДОУ'!M41</f>
        <v>14</v>
      </c>
      <c r="M42" s="97">
        <f>'13. не пол аттест'!M41</f>
        <v>3</v>
      </c>
      <c r="N42" s="97">
        <f>'14. совр обуч'!K41</f>
        <v>30</v>
      </c>
      <c r="O42" s="97">
        <f>'16. дети 1-2 гр зд'!K41</f>
        <v>32</v>
      </c>
      <c r="P42" s="97">
        <f>'20.1. обесп клуб'!K41</f>
        <v>20</v>
      </c>
      <c r="Q42" s="97">
        <f>'20.2. обесп биб'!K41</f>
        <v>15</v>
      </c>
      <c r="R42" s="97">
        <f>'23. физ-ра'!K41</f>
        <v>10</v>
      </c>
      <c r="S42" s="97">
        <f>'25.1. площ жил пом'!K41</f>
        <v>7</v>
      </c>
      <c r="T42" s="97">
        <f>'25.2. площ введ жил 1'!K41</f>
        <v>1</v>
      </c>
      <c r="U42" s="97">
        <f>'27.1. нет разреш экспл 3'!M41</f>
        <v>10</v>
      </c>
      <c r="V42" s="97">
        <f>'27.2. нет разреш экспл 5'!M41</f>
        <v>12</v>
      </c>
      <c r="W42" s="97">
        <f>'29. орг ЖКХ'!K41</f>
        <v>1</v>
      </c>
      <c r="X42" s="97">
        <f>'30. кадастр уч'!K41</f>
        <v>43</v>
      </c>
      <c r="Y42" s="97">
        <f>'31. улучш жил усл'!K41</f>
        <v>40</v>
      </c>
      <c r="Z42" s="97">
        <f>'32. нал дох'!K41</f>
        <v>23</v>
      </c>
      <c r="AA42" s="97">
        <f>'33. ОФ банкр'!K41</f>
        <v>2</v>
      </c>
      <c r="AB42" s="97">
        <f>'38. опросы с динамикой'!K41</f>
        <v>19</v>
      </c>
      <c r="AC42" s="97">
        <f>'40.1. потр э-эн'!K41</f>
        <v>10</v>
      </c>
      <c r="AD42" s="97">
        <f>'41.2. потр т-эн'!K41</f>
        <v>41</v>
      </c>
      <c r="AE42" s="97">
        <f>' Опрос населения (601)'!K41</f>
        <v>8</v>
      </c>
      <c r="AF42" s="97">
        <f>'комплексная оценка'!D39</f>
        <v>11</v>
      </c>
      <c r="AG42" s="134">
        <v>37</v>
      </c>
      <c r="AH42" s="134">
        <f>'[1]КО вар1 (29 пок+опрос все МО'!K41</f>
        <v>20</v>
      </c>
      <c r="AI42" s="100">
        <v>41</v>
      </c>
      <c r="AJ42" s="100">
        <v>13</v>
      </c>
      <c r="AK42" s="99">
        <v>42</v>
      </c>
      <c r="AL42" s="107">
        <v>18</v>
      </c>
      <c r="AM42" s="108"/>
      <c r="AN42" s="109"/>
    </row>
    <row r="43" spans="1:45" s="58" customFormat="1" ht="14.25">
      <c r="A43" s="97">
        <v>39</v>
      </c>
      <c r="B43" s="102" t="s">
        <v>32</v>
      </c>
      <c r="C43" s="103">
        <f>'1. число СМП'!K42</f>
        <v>5</v>
      </c>
      <c r="D43" s="99">
        <f>'2. доля раб МСП'!K42</f>
        <v>25</v>
      </c>
      <c r="E43" s="97">
        <f>'3. объем инвестиций'!K42</f>
        <v>38</v>
      </c>
      <c r="F43" s="104">
        <f>'7. нас транс сооб'!K42</f>
        <v>21</v>
      </c>
      <c r="G43" s="97">
        <f>'8.1. зп кр ср пр'!K42</f>
        <v>40</v>
      </c>
      <c r="H43" s="97">
        <f>'8.2. зп МДОУ'!K42</f>
        <v>29</v>
      </c>
      <c r="I43" s="97">
        <f>'8.3. зп МОУ'!K42</f>
        <v>34</v>
      </c>
      <c r="J43" s="97">
        <f>'8.4. зп учит МОУ'!K42</f>
        <v>22</v>
      </c>
      <c r="K43" s="97">
        <f>'9. дети дош.усл'!K42</f>
        <v>37</v>
      </c>
      <c r="L43" s="55">
        <f>'10. дети без ДОУ'!M42</f>
        <v>26</v>
      </c>
      <c r="M43" s="97">
        <f>'13. не пол аттест'!M42</f>
        <v>2</v>
      </c>
      <c r="N43" s="97">
        <f>'14. совр обуч'!K42</f>
        <v>6</v>
      </c>
      <c r="O43" s="97">
        <f>'16. дети 1-2 гр зд'!K42</f>
        <v>13</v>
      </c>
      <c r="P43" s="97">
        <f>'20.1. обесп клуб'!K42</f>
        <v>8</v>
      </c>
      <c r="Q43" s="97">
        <f>'20.2. обесп биб'!K42</f>
        <v>24</v>
      </c>
      <c r="R43" s="97">
        <f>'23. физ-ра'!K42</f>
        <v>31</v>
      </c>
      <c r="S43" s="97">
        <f>'25.1. площ жил пом'!K42</f>
        <v>37</v>
      </c>
      <c r="T43" s="97">
        <f>'25.2. площ введ жил 1'!K42</f>
        <v>37</v>
      </c>
      <c r="U43" s="97">
        <f>'27.1. нет разреш экспл 3'!M42</f>
        <v>6</v>
      </c>
      <c r="V43" s="97">
        <f>'27.2. нет разреш экспл 5'!M42</f>
        <v>12</v>
      </c>
      <c r="W43" s="97">
        <f>'29. орг ЖКХ'!K42</f>
        <v>43</v>
      </c>
      <c r="X43" s="97">
        <f>'30. кадастр уч'!K42</f>
        <v>9</v>
      </c>
      <c r="Y43" s="97">
        <f>'31. улучш жил усл'!K42</f>
        <v>5</v>
      </c>
      <c r="Z43" s="97">
        <f>'32. нал дох'!K42</f>
        <v>28</v>
      </c>
      <c r="AA43" s="97">
        <f>'33. ОФ банкр'!K42</f>
        <v>2</v>
      </c>
      <c r="AB43" s="97">
        <f>'38. опросы с динамикой'!K42</f>
        <v>36</v>
      </c>
      <c r="AC43" s="97">
        <f>'40.1. потр э-эн'!K42</f>
        <v>35</v>
      </c>
      <c r="AD43" s="97">
        <f>'41.2. потр т-эн'!K42</f>
        <v>19</v>
      </c>
      <c r="AE43" s="97">
        <f>' Опрос населения (601)'!K42</f>
        <v>11</v>
      </c>
      <c r="AF43" s="97">
        <f>'комплексная оценка'!D40</f>
        <v>31</v>
      </c>
      <c r="AG43" s="134">
        <v>28</v>
      </c>
      <c r="AH43" s="134">
        <f>'[1]КО вар1 (29 пок+опрос все МО'!K42</f>
        <v>26</v>
      </c>
      <c r="AI43" s="100">
        <v>20</v>
      </c>
      <c r="AJ43" s="100">
        <v>5</v>
      </c>
      <c r="AK43" s="99">
        <v>30</v>
      </c>
      <c r="AL43" s="104">
        <v>32</v>
      </c>
      <c r="AM43" s="108"/>
      <c r="AN43" s="109"/>
      <c r="AO43" s="57"/>
      <c r="AP43" s="57"/>
      <c r="AQ43" s="57"/>
      <c r="AR43" s="57"/>
      <c r="AS43" s="57"/>
    </row>
    <row r="44" spans="1:45" s="26" customFormat="1" ht="14.25">
      <c r="A44" s="97">
        <v>40</v>
      </c>
      <c r="B44" s="102" t="s">
        <v>33</v>
      </c>
      <c r="C44" s="103">
        <f>'1. число СМП'!K43</f>
        <v>39</v>
      </c>
      <c r="D44" s="99">
        <f>'2. доля раб МСП'!K43</f>
        <v>20</v>
      </c>
      <c r="E44" s="97">
        <f>'3. объем инвестиций'!K43</f>
        <v>40</v>
      </c>
      <c r="F44" s="104">
        <f>'7. нас транс сооб'!K43</f>
        <v>9</v>
      </c>
      <c r="G44" s="97">
        <f>'8.1. зп кр ср пр'!K43</f>
        <v>24</v>
      </c>
      <c r="H44" s="97">
        <f>'8.2. зп МДОУ'!K43</f>
        <v>37</v>
      </c>
      <c r="I44" s="97">
        <f>'8.3. зп МОУ'!K43</f>
        <v>16</v>
      </c>
      <c r="J44" s="97">
        <f>'8.4. зп учит МОУ'!K43</f>
        <v>4</v>
      </c>
      <c r="K44" s="97">
        <f>'9. дети дош.усл'!K43</f>
        <v>31</v>
      </c>
      <c r="L44" s="55">
        <f>'10. дети без ДОУ'!M43</f>
        <v>1</v>
      </c>
      <c r="M44" s="97">
        <f>'13. не пол аттест'!M43</f>
        <v>31</v>
      </c>
      <c r="N44" s="97">
        <f>'14. совр обуч'!K43</f>
        <v>24</v>
      </c>
      <c r="O44" s="97">
        <f>'16. дети 1-2 гр зд'!K43</f>
        <v>40</v>
      </c>
      <c r="P44" s="97">
        <f>'20.1. обесп клуб'!K43</f>
        <v>36</v>
      </c>
      <c r="Q44" s="97">
        <f>'20.2. обесп биб'!K43</f>
        <v>39</v>
      </c>
      <c r="R44" s="97">
        <f>'23. физ-ра'!K43</f>
        <v>43</v>
      </c>
      <c r="S44" s="97">
        <f>'25.1. площ жил пом'!K43</f>
        <v>21</v>
      </c>
      <c r="T44" s="97">
        <f>'25.2. площ введ жил 1'!K43</f>
        <v>42</v>
      </c>
      <c r="U44" s="97">
        <f>'27.1. нет разреш экспл 3'!M43</f>
        <v>10</v>
      </c>
      <c r="V44" s="97">
        <f>'27.2. нет разреш экспл 5'!M43</f>
        <v>12</v>
      </c>
      <c r="W44" s="97">
        <f>'29. орг ЖКХ'!K43</f>
        <v>27</v>
      </c>
      <c r="X44" s="97">
        <f>'30. кадастр уч'!K43</f>
        <v>9</v>
      </c>
      <c r="Y44" s="97">
        <f>'31. улучш жил усл'!K43</f>
        <v>31</v>
      </c>
      <c r="Z44" s="97">
        <f>'32. нал дох'!K43</f>
        <v>34</v>
      </c>
      <c r="AA44" s="97">
        <f>'33. ОФ банкр'!K43</f>
        <v>42</v>
      </c>
      <c r="AB44" s="97">
        <f>'38. опросы с динамикой'!K43</f>
        <v>12</v>
      </c>
      <c r="AC44" s="97">
        <f>'40.1. потр э-эн'!K43</f>
        <v>17</v>
      </c>
      <c r="AD44" s="97">
        <f>'41.2. потр т-эн'!K43</f>
        <v>14</v>
      </c>
      <c r="AE44" s="97">
        <f>' Опрос населения (601)'!K43</f>
        <v>39</v>
      </c>
      <c r="AF44" s="97">
        <f>'комплексная оценка'!D41</f>
        <v>28</v>
      </c>
      <c r="AG44" s="134">
        <v>26</v>
      </c>
      <c r="AH44" s="134">
        <f>'[1]КО вар1 (29 пок+опрос все МО'!K43</f>
        <v>13</v>
      </c>
      <c r="AI44" s="100">
        <v>8</v>
      </c>
      <c r="AJ44" s="100">
        <v>3</v>
      </c>
      <c r="AK44" s="99">
        <v>7</v>
      </c>
      <c r="AL44" s="104">
        <v>19</v>
      </c>
      <c r="AM44" s="105"/>
      <c r="AN44" s="101"/>
      <c r="AO44" s="89"/>
      <c r="AP44" s="89"/>
      <c r="AQ44" s="89"/>
      <c r="AR44" s="89"/>
      <c r="AS44" s="89"/>
    </row>
    <row r="45" spans="1:45" s="179" customFormat="1" ht="14.25">
      <c r="A45" s="169">
        <v>41</v>
      </c>
      <c r="B45" s="170" t="s">
        <v>34</v>
      </c>
      <c r="C45" s="171">
        <f>'1. число СМП'!K44</f>
        <v>42</v>
      </c>
      <c r="D45" s="172">
        <f>'2. доля раб МСП'!K44</f>
        <v>29</v>
      </c>
      <c r="E45" s="169">
        <f>'3. объем инвестиций'!K44</f>
        <v>18</v>
      </c>
      <c r="F45" s="173">
        <f>'7. нас транс сооб'!K44</f>
        <v>32</v>
      </c>
      <c r="G45" s="169">
        <f>'8.1. зп кр ср пр'!K44</f>
        <v>18</v>
      </c>
      <c r="H45" s="169">
        <f>'8.2. зп МДОУ'!K44</f>
        <v>41</v>
      </c>
      <c r="I45" s="169">
        <f>'8.3. зп МОУ'!K44</f>
        <v>42</v>
      </c>
      <c r="J45" s="169">
        <f>'8.4. зп учит МОУ'!K44</f>
        <v>39</v>
      </c>
      <c r="K45" s="169">
        <f>'9. дети дош.усл'!K44</f>
        <v>9</v>
      </c>
      <c r="L45" s="174">
        <f>'10. дети без ДОУ'!M44</f>
        <v>18</v>
      </c>
      <c r="M45" s="169">
        <f>'13. не пол аттест'!M44</f>
        <v>26</v>
      </c>
      <c r="N45" s="169">
        <f>'14. совр обуч'!K44</f>
        <v>7</v>
      </c>
      <c r="O45" s="169">
        <f>'16. дети 1-2 гр зд'!K44</f>
        <v>24</v>
      </c>
      <c r="P45" s="169">
        <f>'20.1. обесп клуб'!K44</f>
        <v>5</v>
      </c>
      <c r="Q45" s="169">
        <f>'20.2. обесп биб'!K44</f>
        <v>5</v>
      </c>
      <c r="R45" s="169">
        <f>'23. физ-ра'!K44</f>
        <v>32</v>
      </c>
      <c r="S45" s="169">
        <f>'25.1. площ жил пом'!K44</f>
        <v>36</v>
      </c>
      <c r="T45" s="169">
        <f>'25.2. площ введ жил 1'!K44</f>
        <v>19</v>
      </c>
      <c r="U45" s="169">
        <f>'27.1. нет разреш экспл 3'!M44</f>
        <v>10</v>
      </c>
      <c r="V45" s="169">
        <f>'27.2. нет разреш экспл 5'!M44</f>
        <v>12</v>
      </c>
      <c r="W45" s="169">
        <f>'29. орг ЖКХ'!K44</f>
        <v>29</v>
      </c>
      <c r="X45" s="169">
        <f>'30. кадастр уч'!K44</f>
        <v>9</v>
      </c>
      <c r="Y45" s="169">
        <f>'31. улучш жил усл'!K44</f>
        <v>32</v>
      </c>
      <c r="Z45" s="169">
        <f>'32. нал дох'!K44</f>
        <v>44</v>
      </c>
      <c r="AA45" s="169">
        <f>'33. ОФ банкр'!K44</f>
        <v>2</v>
      </c>
      <c r="AB45" s="169">
        <f>'38. опросы с динамикой'!K44</f>
        <v>33</v>
      </c>
      <c r="AC45" s="169">
        <f>'40.1. потр э-эн'!K44</f>
        <v>20</v>
      </c>
      <c r="AD45" s="169">
        <f>'41.2. потр т-эн'!K44</f>
        <v>44</v>
      </c>
      <c r="AE45" s="169">
        <f>' Опрос населения (601)'!K44</f>
        <v>38</v>
      </c>
      <c r="AF45" s="169">
        <f>'комплексная оценка'!D42</f>
        <v>37</v>
      </c>
      <c r="AG45" s="169">
        <v>14</v>
      </c>
      <c r="AH45" s="169">
        <f>'[1]КО вар1 (29 пок+опрос все МО'!K44</f>
        <v>21</v>
      </c>
      <c r="AI45" s="175">
        <v>18</v>
      </c>
      <c r="AJ45" s="175">
        <v>17</v>
      </c>
      <c r="AK45" s="172">
        <v>32</v>
      </c>
      <c r="AL45" s="173">
        <v>7</v>
      </c>
      <c r="AM45" s="176"/>
      <c r="AN45" s="177"/>
      <c r="AO45" s="178"/>
      <c r="AP45" s="178"/>
      <c r="AQ45" s="178"/>
      <c r="AR45" s="178"/>
      <c r="AS45" s="178"/>
    </row>
    <row r="46" spans="1:45" s="58" customFormat="1" ht="14.25">
      <c r="A46" s="97">
        <v>42</v>
      </c>
      <c r="B46" s="102" t="s">
        <v>35</v>
      </c>
      <c r="C46" s="103">
        <f>'1. число СМП'!K45</f>
        <v>13</v>
      </c>
      <c r="D46" s="99">
        <f>'2. доля раб МСП'!K45</f>
        <v>14</v>
      </c>
      <c r="E46" s="97">
        <f>'3. объем инвестиций'!K45</f>
        <v>16</v>
      </c>
      <c r="F46" s="104">
        <f>'7. нас транс сооб'!K45</f>
        <v>7</v>
      </c>
      <c r="G46" s="97">
        <f>'8.1. зп кр ср пр'!K45</f>
        <v>6</v>
      </c>
      <c r="H46" s="97">
        <f>'8.2. зп МДОУ'!K45</f>
        <v>8</v>
      </c>
      <c r="I46" s="97">
        <f>'8.3. зп МОУ'!K45</f>
        <v>39</v>
      </c>
      <c r="J46" s="97">
        <f>'8.4. зп учит МОУ'!K45</f>
        <v>28</v>
      </c>
      <c r="K46" s="97">
        <f>'9. дети дош.усл'!K45</f>
        <v>42</v>
      </c>
      <c r="L46" s="55">
        <f>'10. дети без ДОУ'!M45</f>
        <v>41</v>
      </c>
      <c r="M46" s="97">
        <f>'13. не пол аттест'!M45</f>
        <v>31</v>
      </c>
      <c r="N46" s="97">
        <f>'14. совр обуч'!K45</f>
        <v>35</v>
      </c>
      <c r="O46" s="97">
        <f>'16. дети 1-2 гр зд'!K45</f>
        <v>29</v>
      </c>
      <c r="P46" s="97">
        <f>'20.1. обесп клуб'!K45</f>
        <v>13</v>
      </c>
      <c r="Q46" s="97">
        <f>'20.2. обесп биб'!K45</f>
        <v>12</v>
      </c>
      <c r="R46" s="97">
        <f>'23. физ-ра'!K45</f>
        <v>17</v>
      </c>
      <c r="S46" s="97">
        <f>'25.1. площ жил пом'!K45</f>
        <v>8</v>
      </c>
      <c r="T46" s="97">
        <f>'25.2. площ введ жил 1'!K45</f>
        <v>34</v>
      </c>
      <c r="U46" s="97">
        <f>'27.1. нет разреш экспл 3'!M45</f>
        <v>10</v>
      </c>
      <c r="V46" s="97">
        <f>'27.2. нет разреш экспл 5'!M45</f>
        <v>12</v>
      </c>
      <c r="W46" s="97">
        <f>'29. орг ЖКХ'!K45</f>
        <v>5</v>
      </c>
      <c r="X46" s="97">
        <f>'30. кадастр уч'!K45</f>
        <v>9</v>
      </c>
      <c r="Y46" s="97">
        <f>'31. улучш жил усл'!K45</f>
        <v>44</v>
      </c>
      <c r="Z46" s="97">
        <f>'32. нал дох'!K45</f>
        <v>13</v>
      </c>
      <c r="AA46" s="97">
        <f>'33. ОФ банкр'!K45</f>
        <v>2</v>
      </c>
      <c r="AB46" s="97">
        <f>'38. опросы с динамикой'!K45</f>
        <v>24</v>
      </c>
      <c r="AC46" s="97">
        <f>'40.1. потр э-эн'!K45</f>
        <v>13</v>
      </c>
      <c r="AD46" s="97">
        <f>'41.2. потр т-эн'!K45</f>
        <v>18</v>
      </c>
      <c r="AE46" s="97">
        <f>' Опрос населения (601)'!K45</f>
        <v>33</v>
      </c>
      <c r="AF46" s="97">
        <f>'комплексная оценка'!D43</f>
        <v>22</v>
      </c>
      <c r="AG46" s="134">
        <v>21</v>
      </c>
      <c r="AH46" s="134">
        <f>'[1]КО вар1 (29 пок+опрос все МО'!K45</f>
        <v>9</v>
      </c>
      <c r="AI46" s="100">
        <v>23</v>
      </c>
      <c r="AJ46" s="100">
        <v>8</v>
      </c>
      <c r="AK46" s="99">
        <v>15</v>
      </c>
      <c r="AL46" s="104">
        <v>20</v>
      </c>
      <c r="AM46" s="108"/>
      <c r="AN46" s="109"/>
      <c r="AO46" s="57"/>
      <c r="AP46" s="57"/>
      <c r="AQ46" s="57"/>
      <c r="AR46" s="57"/>
      <c r="AS46" s="57"/>
    </row>
    <row r="47" spans="1:40" ht="14.25">
      <c r="A47" s="97">
        <v>43</v>
      </c>
      <c r="B47" s="102" t="s">
        <v>36</v>
      </c>
      <c r="C47" s="103">
        <f>'1. число СМП'!K46</f>
        <v>7</v>
      </c>
      <c r="D47" s="99">
        <f>'2. доля раб МСП'!K46</f>
        <v>6</v>
      </c>
      <c r="E47" s="97">
        <f>'3. объем инвестиций'!K46</f>
        <v>21</v>
      </c>
      <c r="F47" s="104">
        <f>'7. нас транс сооб'!K46</f>
        <v>25</v>
      </c>
      <c r="G47" s="97">
        <f>'8.1. зп кр ср пр'!K46</f>
        <v>41</v>
      </c>
      <c r="H47" s="97">
        <f>'8.2. зп МДОУ'!K46</f>
        <v>2</v>
      </c>
      <c r="I47" s="97">
        <f>'8.3. зп МОУ'!K46</f>
        <v>23</v>
      </c>
      <c r="J47" s="97">
        <f>'8.4. зп учит МОУ'!K46</f>
        <v>21</v>
      </c>
      <c r="K47" s="97">
        <f>'9. дети дош.усл'!K46</f>
        <v>11</v>
      </c>
      <c r="L47" s="55">
        <f>'10. дети без ДОУ'!M46</f>
        <v>25</v>
      </c>
      <c r="M47" s="97">
        <f>'13. не пол аттест'!M46</f>
        <v>19</v>
      </c>
      <c r="N47" s="97">
        <f>'14. совр обуч'!K46</f>
        <v>1</v>
      </c>
      <c r="O47" s="97">
        <f>'16. дети 1-2 гр зд'!K46</f>
        <v>11</v>
      </c>
      <c r="P47" s="97">
        <f>'20.1. обесп клуб'!K46</f>
        <v>27</v>
      </c>
      <c r="Q47" s="97">
        <f>'20.2. обесп биб'!K46</f>
        <v>19</v>
      </c>
      <c r="R47" s="97">
        <f>'23. физ-ра'!K46</f>
        <v>13</v>
      </c>
      <c r="S47" s="97">
        <f>'25.1. площ жил пом'!K46</f>
        <v>11</v>
      </c>
      <c r="T47" s="97">
        <f>'25.2. площ введ жил 1'!K46</f>
        <v>5</v>
      </c>
      <c r="U47" s="97">
        <f>'27.1. нет разреш экспл 3'!M46</f>
        <v>2</v>
      </c>
      <c r="V47" s="97">
        <f>'27.2. нет разреш экспл 5'!M46</f>
        <v>5</v>
      </c>
      <c r="W47" s="97">
        <f>'29. орг ЖКХ'!K46</f>
        <v>35</v>
      </c>
      <c r="X47" s="97">
        <f>'30. кадастр уч'!K46</f>
        <v>9</v>
      </c>
      <c r="Y47" s="97">
        <f>'31. улучш жил усл'!K46</f>
        <v>4</v>
      </c>
      <c r="Z47" s="97">
        <f>'32. нал дох'!K46</f>
        <v>45</v>
      </c>
      <c r="AA47" s="97">
        <f>'33. ОФ банкр'!K46</f>
        <v>36</v>
      </c>
      <c r="AB47" s="97">
        <f>'38. опросы с динамикой'!K46</f>
        <v>43</v>
      </c>
      <c r="AC47" s="97">
        <f>'40.1. потр э-эн'!K46</f>
        <v>44</v>
      </c>
      <c r="AD47" s="97">
        <f>'41.2. потр т-эн'!K46</f>
        <v>13</v>
      </c>
      <c r="AE47" s="97">
        <f>' Опрос населения (601)'!K46</f>
        <v>9</v>
      </c>
      <c r="AF47" s="97">
        <f>'комплексная оценка'!D44</f>
        <v>27</v>
      </c>
      <c r="AG47" s="134">
        <v>45</v>
      </c>
      <c r="AH47" s="134">
        <f>'[1]КО вар1 (29 пок+опрос все МО'!K46</f>
        <v>36</v>
      </c>
      <c r="AI47" s="100">
        <v>37</v>
      </c>
      <c r="AJ47" s="100">
        <v>35</v>
      </c>
      <c r="AK47" s="99">
        <v>45</v>
      </c>
      <c r="AL47" s="104">
        <v>38</v>
      </c>
      <c r="AM47" s="108"/>
      <c r="AN47" s="109"/>
    </row>
    <row r="48" spans="1:45" s="161" customFormat="1" ht="14.25">
      <c r="A48" s="151">
        <v>44</v>
      </c>
      <c r="B48" s="162" t="s">
        <v>37</v>
      </c>
      <c r="C48" s="156">
        <f>'1. число СМП'!K47</f>
        <v>32</v>
      </c>
      <c r="D48" s="126">
        <f>'2. доля раб МСП'!K47</f>
        <v>31</v>
      </c>
      <c r="E48" s="151">
        <f>'3. объем инвестиций'!K47</f>
        <v>1</v>
      </c>
      <c r="F48" s="152">
        <f>'7. нас транс сооб'!K47</f>
        <v>9</v>
      </c>
      <c r="G48" s="151">
        <f>'8.1. зп кр ср пр'!K47</f>
        <v>32</v>
      </c>
      <c r="H48" s="151">
        <f>'8.2. зп МДОУ'!K47</f>
        <v>3</v>
      </c>
      <c r="I48" s="151">
        <f>'8.3. зп МОУ'!K47</f>
        <v>4</v>
      </c>
      <c r="J48" s="151">
        <f>'8.4. зп учит МОУ'!K47</f>
        <v>11</v>
      </c>
      <c r="K48" s="151">
        <f>'9. дети дош.усл'!K47</f>
        <v>10</v>
      </c>
      <c r="L48" s="157">
        <f>'10. дети без ДОУ'!M47</f>
        <v>38</v>
      </c>
      <c r="M48" s="151">
        <f>'13. не пол аттест'!M47</f>
        <v>23</v>
      </c>
      <c r="N48" s="151">
        <f>'14. совр обуч'!K47</f>
        <v>31</v>
      </c>
      <c r="O48" s="151">
        <f>'16. дети 1-2 гр зд'!K47</f>
        <v>14</v>
      </c>
      <c r="P48" s="151">
        <f>'20.1. обесп клуб'!K47</f>
        <v>16</v>
      </c>
      <c r="Q48" s="151">
        <f>'20.2. обесп биб'!K47</f>
        <v>22</v>
      </c>
      <c r="R48" s="151">
        <f>'23. физ-ра'!K47</f>
        <v>8</v>
      </c>
      <c r="S48" s="151">
        <f>'25.1. площ жил пом'!K47</f>
        <v>30</v>
      </c>
      <c r="T48" s="151">
        <f>'25.2. площ введ жил 1'!K47</f>
        <v>10</v>
      </c>
      <c r="U48" s="151">
        <f>'27.1. нет разреш экспл 3'!M47</f>
        <v>10</v>
      </c>
      <c r="V48" s="151">
        <f>'27.2. нет разреш экспл 5'!M47</f>
        <v>12</v>
      </c>
      <c r="W48" s="151">
        <f>'29. орг ЖКХ'!K47</f>
        <v>34</v>
      </c>
      <c r="X48" s="151">
        <f>'30. кадастр уч'!K47</f>
        <v>9</v>
      </c>
      <c r="Y48" s="151">
        <f>'31. улучш жил усл'!K47</f>
        <v>27</v>
      </c>
      <c r="Z48" s="151">
        <f>'32. нал дох'!K47</f>
        <v>7</v>
      </c>
      <c r="AA48" s="151">
        <f>'33. ОФ банкр'!K47</f>
        <v>38</v>
      </c>
      <c r="AB48" s="151">
        <f>'38. опросы с динамикой'!K47</f>
        <v>18</v>
      </c>
      <c r="AC48" s="151">
        <f>'40.1. потр э-эн'!K47</f>
        <v>4</v>
      </c>
      <c r="AD48" s="151">
        <f>'41.2. потр т-эн'!K47</f>
        <v>2</v>
      </c>
      <c r="AE48" s="151">
        <f>' Опрос населения (601)'!K47</f>
        <v>25</v>
      </c>
      <c r="AF48" s="151">
        <f>'комплексная оценка'!D45</f>
        <v>3</v>
      </c>
      <c r="AG48" s="151">
        <v>22</v>
      </c>
      <c r="AH48" s="151">
        <f>'[1]КО вар1 (29 пок+опрос все МО'!K47</f>
        <v>10</v>
      </c>
      <c r="AI48" s="127">
        <v>11</v>
      </c>
      <c r="AJ48" s="127">
        <v>11</v>
      </c>
      <c r="AK48" s="126">
        <v>19</v>
      </c>
      <c r="AL48" s="152">
        <v>17</v>
      </c>
      <c r="AM48" s="158"/>
      <c r="AN48" s="159"/>
      <c r="AO48" s="160"/>
      <c r="AP48" s="160"/>
      <c r="AQ48" s="160"/>
      <c r="AR48" s="160"/>
      <c r="AS48" s="160"/>
    </row>
    <row r="49" spans="1:45" s="58" customFormat="1" ht="14.25">
      <c r="A49" s="97">
        <v>45</v>
      </c>
      <c r="B49" s="102" t="s">
        <v>38</v>
      </c>
      <c r="C49" s="103">
        <f>'1. число СМП'!K48</f>
        <v>26</v>
      </c>
      <c r="D49" s="99">
        <f>'2. доля раб МСП'!K48</f>
        <v>36</v>
      </c>
      <c r="E49" s="97">
        <f>'3. объем инвестиций'!K48</f>
        <v>20</v>
      </c>
      <c r="F49" s="104">
        <f>'7. нас транс сооб'!K48</f>
        <v>9</v>
      </c>
      <c r="G49" s="97">
        <f>'8.1. зп кр ср пр'!K48</f>
        <v>25</v>
      </c>
      <c r="H49" s="97">
        <f>'8.2. зп МДОУ'!K48</f>
        <v>9</v>
      </c>
      <c r="I49" s="97">
        <f>'8.3. зп МОУ'!K48</f>
        <v>21</v>
      </c>
      <c r="J49" s="97">
        <f>'8.4. зп учит МОУ'!K48</f>
        <v>41</v>
      </c>
      <c r="K49" s="97">
        <f>'9. дети дош.усл'!K48</f>
        <v>23</v>
      </c>
      <c r="L49" s="55">
        <f>'10. дети без ДОУ'!M48</f>
        <v>28</v>
      </c>
      <c r="M49" s="97">
        <f>'13. не пол аттест'!M48</f>
        <v>5</v>
      </c>
      <c r="N49" s="97">
        <f>'14. совр обуч'!K48</f>
        <v>23</v>
      </c>
      <c r="O49" s="97">
        <f>'16. дети 1-2 гр зд'!K48</f>
        <v>25</v>
      </c>
      <c r="P49" s="97">
        <f>'20.1. обесп клуб'!K48</f>
        <v>3</v>
      </c>
      <c r="Q49" s="97">
        <f>'20.2. обесп биб'!K48</f>
        <v>43</v>
      </c>
      <c r="R49" s="97">
        <f>'23. физ-ра'!K48</f>
        <v>33</v>
      </c>
      <c r="S49" s="97">
        <f>'25.1. площ жил пом'!K48</f>
        <v>34</v>
      </c>
      <c r="T49" s="97">
        <f>'25.2. площ введ жил 1'!K48</f>
        <v>28</v>
      </c>
      <c r="U49" s="97">
        <f>'27.1. нет разреш экспл 3'!M48</f>
        <v>10</v>
      </c>
      <c r="V49" s="97">
        <f>'27.2. нет разреш экспл 5'!M48</f>
        <v>12</v>
      </c>
      <c r="W49" s="97">
        <f>'29. орг ЖКХ'!K48</f>
        <v>19</v>
      </c>
      <c r="X49" s="97">
        <f>'30. кадастр уч'!K48</f>
        <v>9</v>
      </c>
      <c r="Y49" s="97">
        <f>'31. улучш жил усл'!K48</f>
        <v>7</v>
      </c>
      <c r="Z49" s="97">
        <f>'32. нал дох'!K48</f>
        <v>33</v>
      </c>
      <c r="AA49" s="97">
        <f>'33. ОФ банкр'!K48</f>
        <v>41</v>
      </c>
      <c r="AB49" s="97">
        <f>'38. опросы с динамикой'!K48</f>
        <v>15</v>
      </c>
      <c r="AC49" s="97">
        <f>'40.1. потр э-эн'!K48</f>
        <v>9</v>
      </c>
      <c r="AD49" s="97">
        <f>'41.2. потр т-эн'!K48</f>
        <v>24</v>
      </c>
      <c r="AE49" s="97">
        <f>' Опрос населения (601)'!K48</f>
        <v>27</v>
      </c>
      <c r="AF49" s="97">
        <f>'комплексная оценка'!D46</f>
        <v>18</v>
      </c>
      <c r="AG49" s="134">
        <v>3</v>
      </c>
      <c r="AH49" s="134">
        <f>'[1]КО вар1 (29 пок+опрос все МО'!K48</f>
        <v>27</v>
      </c>
      <c r="AI49" s="100">
        <v>26</v>
      </c>
      <c r="AJ49" s="100">
        <v>24</v>
      </c>
      <c r="AK49" s="99">
        <v>31</v>
      </c>
      <c r="AL49" s="104">
        <v>24</v>
      </c>
      <c r="AM49" s="108"/>
      <c r="AN49" s="109"/>
      <c r="AO49" s="57"/>
      <c r="AP49" s="57"/>
      <c r="AQ49" s="57"/>
      <c r="AR49" s="57"/>
      <c r="AS49" s="57"/>
    </row>
  </sheetData>
  <sheetProtection/>
  <mergeCells count="2">
    <mergeCell ref="C1:I2"/>
    <mergeCell ref="C3:I3"/>
  </mergeCells>
  <printOptions/>
  <pageMargins left="0.2362204724409449" right="0.19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Equation.3" shapeId="1459071" r:id="rId1"/>
    <oleObject progId="Equation.3" shapeId="145907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view="pageBreakPreview" zoomScale="70" zoomScaleSheetLayoutView="70" zoomScalePageLayoutView="0" workbookViewId="0" topLeftCell="A1">
      <selection activeCell="K33" sqref="K33"/>
    </sheetView>
  </sheetViews>
  <sheetFormatPr defaultColWidth="9.00390625" defaultRowHeight="12.75"/>
  <cols>
    <col min="1" max="1" width="25.125" style="2" customWidth="1"/>
    <col min="2" max="2" width="19.125" style="38" customWidth="1"/>
    <col min="3" max="3" width="20.375" style="38" customWidth="1"/>
    <col min="4" max="4" width="18.125" style="38" customWidth="1"/>
    <col min="5" max="5" width="20.375" style="38" customWidth="1"/>
    <col min="6" max="6" width="14.00390625" style="2" customWidth="1"/>
    <col min="7" max="7" width="20.375" style="2" customWidth="1"/>
    <col min="8" max="8" width="17.625" style="4" customWidth="1"/>
    <col min="9" max="9" width="20.00390625" style="4" customWidth="1"/>
    <col min="10" max="10" width="14.75390625" style="4" customWidth="1"/>
    <col min="11" max="11" width="7.75390625" style="2" customWidth="1"/>
    <col min="12" max="16384" width="9.125" style="2" customWidth="1"/>
  </cols>
  <sheetData>
    <row r="1" spans="1:11" ht="69" customHeight="1">
      <c r="A1" s="188" t="s">
        <v>47</v>
      </c>
      <c r="B1" s="190" t="s">
        <v>74</v>
      </c>
      <c r="C1" s="190"/>
      <c r="D1" s="190"/>
      <c r="E1" s="190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30.7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57</v>
      </c>
      <c r="H2" s="34"/>
      <c r="I2" s="9" t="s">
        <v>58</v>
      </c>
      <c r="J2" s="10" t="s">
        <v>56</v>
      </c>
      <c r="K2" s="33"/>
    </row>
    <row r="3" spans="1:11" s="1" customFormat="1" ht="24" customHeight="1">
      <c r="A3" s="30" t="s">
        <v>83</v>
      </c>
      <c r="B3" s="116" t="s">
        <v>84</v>
      </c>
      <c r="C3" s="116" t="s">
        <v>84</v>
      </c>
      <c r="D3" s="116" t="s">
        <v>84</v>
      </c>
      <c r="E3" s="116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4">
        <v>0</v>
      </c>
      <c r="C4" s="114">
        <v>0</v>
      </c>
      <c r="D4" s="114">
        <v>0</v>
      </c>
      <c r="E4" s="114">
        <v>0</v>
      </c>
      <c r="F4" s="12">
        <v>0</v>
      </c>
      <c r="G4" s="13">
        <v>1</v>
      </c>
      <c r="H4" s="36">
        <v>1</v>
      </c>
      <c r="I4" s="15">
        <v>0.7040666766814333</v>
      </c>
      <c r="J4" s="16">
        <v>0.8224400060088599</v>
      </c>
      <c r="K4" s="22">
        <v>9</v>
      </c>
    </row>
    <row r="5" spans="1:11" ht="14.25">
      <c r="A5" s="11" t="s">
        <v>43</v>
      </c>
      <c r="B5" s="114">
        <v>0.02</v>
      </c>
      <c r="C5" s="114">
        <v>0.02</v>
      </c>
      <c r="D5" s="114">
        <v>0.02</v>
      </c>
      <c r="E5" s="114">
        <v>0.02</v>
      </c>
      <c r="F5" s="12">
        <v>0.02</v>
      </c>
      <c r="G5" s="13">
        <v>0.9988830975428146</v>
      </c>
      <c r="H5" s="36">
        <v>1</v>
      </c>
      <c r="I5" s="15">
        <v>0.7040666766814333</v>
      </c>
      <c r="J5" s="16">
        <v>0.8219932450259858</v>
      </c>
      <c r="K5" s="22">
        <v>20</v>
      </c>
    </row>
    <row r="6" spans="1:11" ht="14.25">
      <c r="A6" s="11" t="s">
        <v>44</v>
      </c>
      <c r="B6" s="114">
        <v>0</v>
      </c>
      <c r="C6" s="114">
        <v>0</v>
      </c>
      <c r="D6" s="114">
        <v>0</v>
      </c>
      <c r="E6" s="114">
        <v>0</v>
      </c>
      <c r="F6" s="12">
        <v>0</v>
      </c>
      <c r="G6" s="13">
        <v>1</v>
      </c>
      <c r="H6" s="36">
        <v>1</v>
      </c>
      <c r="I6" s="15">
        <v>0.7040666766814333</v>
      </c>
      <c r="J6" s="16">
        <v>0.8224400060088599</v>
      </c>
      <c r="K6" s="22">
        <v>9</v>
      </c>
    </row>
    <row r="7" spans="1:11" ht="14.25">
      <c r="A7" s="11" t="s">
        <v>45</v>
      </c>
      <c r="B7" s="114">
        <v>0</v>
      </c>
      <c r="C7" s="114">
        <v>0</v>
      </c>
      <c r="D7" s="114">
        <v>0</v>
      </c>
      <c r="E7" s="114">
        <v>0</v>
      </c>
      <c r="F7" s="12">
        <v>0</v>
      </c>
      <c r="G7" s="13">
        <v>1</v>
      </c>
      <c r="H7" s="36">
        <v>1</v>
      </c>
      <c r="I7" s="15">
        <v>0.7040666766814333</v>
      </c>
      <c r="J7" s="16">
        <v>0.8224400060088599</v>
      </c>
      <c r="K7" s="22">
        <v>9</v>
      </c>
    </row>
    <row r="8" spans="1:11" ht="14.25">
      <c r="A8" s="11" t="s">
        <v>46</v>
      </c>
      <c r="B8" s="114">
        <v>0</v>
      </c>
      <c r="C8" s="114">
        <v>0</v>
      </c>
      <c r="D8" s="114">
        <v>0</v>
      </c>
      <c r="E8" s="114">
        <v>0</v>
      </c>
      <c r="F8" s="12">
        <v>0</v>
      </c>
      <c r="G8" s="13">
        <v>1</v>
      </c>
      <c r="H8" s="36">
        <v>1</v>
      </c>
      <c r="I8" s="15">
        <v>0.7040666766814333</v>
      </c>
      <c r="J8" s="16">
        <v>0.8224400060088599</v>
      </c>
      <c r="K8" s="22">
        <v>9</v>
      </c>
    </row>
    <row r="9" spans="1:11" ht="14.25">
      <c r="A9" s="17" t="s">
        <v>39</v>
      </c>
      <c r="B9" s="114">
        <v>0</v>
      </c>
      <c r="C9" s="114">
        <v>0</v>
      </c>
      <c r="D9" s="114">
        <v>0</v>
      </c>
      <c r="E9" s="114">
        <v>0</v>
      </c>
      <c r="F9" s="12">
        <v>0</v>
      </c>
      <c r="G9" s="13">
        <v>1</v>
      </c>
      <c r="H9" s="36">
        <v>1</v>
      </c>
      <c r="I9" s="15">
        <v>0.7040666766814333</v>
      </c>
      <c r="J9" s="16">
        <v>0.8224400060088599</v>
      </c>
      <c r="K9" s="22">
        <v>9</v>
      </c>
    </row>
    <row r="10" spans="1:11" ht="14.25">
      <c r="A10" s="17" t="s">
        <v>1</v>
      </c>
      <c r="B10" s="114">
        <v>0.03</v>
      </c>
      <c r="C10" s="114">
        <v>0.03</v>
      </c>
      <c r="D10" s="114">
        <v>0.03</v>
      </c>
      <c r="E10" s="114">
        <v>0.03</v>
      </c>
      <c r="F10" s="12">
        <v>0.03</v>
      </c>
      <c r="G10" s="13">
        <v>0.9983246463142218</v>
      </c>
      <c r="H10" s="36">
        <v>1</v>
      </c>
      <c r="I10" s="15">
        <v>0.7040666766814333</v>
      </c>
      <c r="J10" s="16">
        <v>0.8217698645345487</v>
      </c>
      <c r="K10" s="22">
        <v>21</v>
      </c>
    </row>
    <row r="11" spans="1:11" ht="14.25">
      <c r="A11" s="17" t="s">
        <v>2</v>
      </c>
      <c r="B11" s="114">
        <v>1.13</v>
      </c>
      <c r="C11" s="114">
        <v>1.12</v>
      </c>
      <c r="D11" s="114">
        <v>1.09</v>
      </c>
      <c r="E11" s="114">
        <v>1.07</v>
      </c>
      <c r="F11" s="12">
        <v>1.0933333333333335</v>
      </c>
      <c r="G11" s="13">
        <v>0.9389426656738644</v>
      </c>
      <c r="H11" s="36">
        <v>0.981978045223825</v>
      </c>
      <c r="I11" s="15">
        <v>0.7188788777998423</v>
      </c>
      <c r="J11" s="16">
        <v>0.8069043929494512</v>
      </c>
      <c r="K11" s="22">
        <v>29</v>
      </c>
    </row>
    <row r="12" spans="1:11" ht="14.25">
      <c r="A12" s="17" t="s">
        <v>3</v>
      </c>
      <c r="B12" s="114">
        <v>0</v>
      </c>
      <c r="C12" s="114">
        <v>0</v>
      </c>
      <c r="D12" s="114">
        <v>0</v>
      </c>
      <c r="E12" s="114">
        <v>0</v>
      </c>
      <c r="F12" s="12">
        <v>0</v>
      </c>
      <c r="G12" s="13">
        <v>1</v>
      </c>
      <c r="H12" s="36">
        <v>1</v>
      </c>
      <c r="I12" s="15">
        <v>0.7040666766814333</v>
      </c>
      <c r="J12" s="16">
        <v>0.8224400060088599</v>
      </c>
      <c r="K12" s="27">
        <v>9</v>
      </c>
    </row>
    <row r="13" spans="1:11" ht="14.25">
      <c r="A13" s="17" t="s">
        <v>4</v>
      </c>
      <c r="B13" s="114">
        <v>0.2</v>
      </c>
      <c r="C13" s="114">
        <v>0.2</v>
      </c>
      <c r="D13" s="114">
        <v>0.2</v>
      </c>
      <c r="E13" s="114">
        <v>0.2</v>
      </c>
      <c r="F13" s="12">
        <v>0.20000000000000004</v>
      </c>
      <c r="G13" s="13">
        <v>0.988830975428146</v>
      </c>
      <c r="H13" s="36">
        <v>1</v>
      </c>
      <c r="I13" s="15">
        <v>0.7040666766814333</v>
      </c>
      <c r="J13" s="16">
        <v>0.8179723961801184</v>
      </c>
      <c r="K13" s="22">
        <v>23</v>
      </c>
    </row>
    <row r="14" spans="1:11" ht="14.25">
      <c r="A14" s="17" t="s">
        <v>5</v>
      </c>
      <c r="B14" s="114">
        <v>4.8</v>
      </c>
      <c r="C14" s="114">
        <v>3.9</v>
      </c>
      <c r="D14" s="114">
        <v>3.9</v>
      </c>
      <c r="E14" s="114">
        <v>3.8</v>
      </c>
      <c r="F14" s="12">
        <v>3.8666666666666667</v>
      </c>
      <c r="G14" s="13">
        <v>0.7840655249441548</v>
      </c>
      <c r="H14" s="36">
        <v>0.9250831838185912</v>
      </c>
      <c r="I14" s="15">
        <v>0.7656406270220982</v>
      </c>
      <c r="J14" s="16">
        <v>0.7730105861909209</v>
      </c>
      <c r="K14" s="22">
        <v>36</v>
      </c>
    </row>
    <row r="15" spans="1:11" ht="14.25">
      <c r="A15" s="17" t="s">
        <v>6</v>
      </c>
      <c r="B15" s="114">
        <v>1.8</v>
      </c>
      <c r="C15" s="114">
        <v>1.8</v>
      </c>
      <c r="D15" s="114">
        <v>1.8</v>
      </c>
      <c r="E15" s="114">
        <v>1.8</v>
      </c>
      <c r="F15" s="12">
        <v>1.8</v>
      </c>
      <c r="G15" s="13">
        <v>0.8994787788533134</v>
      </c>
      <c r="H15" s="36">
        <v>1</v>
      </c>
      <c r="I15" s="15">
        <v>0.7040666766814333</v>
      </c>
      <c r="J15" s="16">
        <v>0.7822315175501853</v>
      </c>
      <c r="K15" s="22">
        <v>34</v>
      </c>
    </row>
    <row r="16" spans="1:11" ht="14.25">
      <c r="A16" s="17" t="s">
        <v>7</v>
      </c>
      <c r="B16" s="114">
        <v>0</v>
      </c>
      <c r="C16" s="114">
        <v>0</v>
      </c>
      <c r="D16" s="114">
        <v>0</v>
      </c>
      <c r="E16" s="114">
        <v>0</v>
      </c>
      <c r="F16" s="12">
        <v>0</v>
      </c>
      <c r="G16" s="13">
        <v>1</v>
      </c>
      <c r="H16" s="36">
        <v>1</v>
      </c>
      <c r="I16" s="15">
        <v>0.7040666766814333</v>
      </c>
      <c r="J16" s="16">
        <v>0.8224400060088599</v>
      </c>
      <c r="K16" s="22">
        <v>9</v>
      </c>
    </row>
    <row r="17" spans="1:11" ht="14.25">
      <c r="A17" s="17" t="s">
        <v>8</v>
      </c>
      <c r="B17" s="114">
        <v>0</v>
      </c>
      <c r="C17" s="114">
        <v>0</v>
      </c>
      <c r="D17" s="114">
        <v>0</v>
      </c>
      <c r="E17" s="114">
        <v>0.64</v>
      </c>
      <c r="F17" s="12">
        <v>0.21333333333333335</v>
      </c>
      <c r="G17" s="13">
        <v>0.9880863737900223</v>
      </c>
      <c r="H17" s="36">
        <v>1.8566355334451112</v>
      </c>
      <c r="I17" s="15">
        <v>0</v>
      </c>
      <c r="J17" s="16">
        <v>0.39523454951600895</v>
      </c>
      <c r="K17" s="22">
        <v>44</v>
      </c>
    </row>
    <row r="18" spans="1:11" ht="14.25">
      <c r="A18" s="17" t="s">
        <v>9</v>
      </c>
      <c r="B18" s="114">
        <v>1.77</v>
      </c>
      <c r="C18" s="114">
        <v>1.71</v>
      </c>
      <c r="D18" s="114">
        <v>1.69</v>
      </c>
      <c r="E18" s="114">
        <v>1.61</v>
      </c>
      <c r="F18" s="12">
        <v>1.67</v>
      </c>
      <c r="G18" s="13">
        <v>0.9067386448250185</v>
      </c>
      <c r="H18" s="36">
        <v>0.9689117067029697</v>
      </c>
      <c r="I18" s="15">
        <v>0.7296180698828225</v>
      </c>
      <c r="J18" s="16">
        <v>0.800466299859701</v>
      </c>
      <c r="K18" s="22">
        <v>30</v>
      </c>
    </row>
    <row r="19" spans="1:11" ht="14.25">
      <c r="A19" s="17" t="s">
        <v>10</v>
      </c>
      <c r="B19" s="114">
        <v>0.3</v>
      </c>
      <c r="C19" s="114">
        <v>0.3</v>
      </c>
      <c r="D19" s="114">
        <v>0.3</v>
      </c>
      <c r="E19" s="114">
        <v>0.3</v>
      </c>
      <c r="F19" s="12">
        <v>0.3</v>
      </c>
      <c r="G19" s="13">
        <v>0.9832464631422189</v>
      </c>
      <c r="H19" s="36">
        <v>1</v>
      </c>
      <c r="I19" s="15">
        <v>0.7040666766814333</v>
      </c>
      <c r="J19" s="16">
        <v>0.8157385912657475</v>
      </c>
      <c r="K19" s="22">
        <v>26</v>
      </c>
    </row>
    <row r="20" spans="1:11" ht="14.25">
      <c r="A20" s="17" t="s">
        <v>11</v>
      </c>
      <c r="B20" s="114">
        <v>1.45</v>
      </c>
      <c r="C20" s="114">
        <v>1.45</v>
      </c>
      <c r="D20" s="114">
        <v>1.45</v>
      </c>
      <c r="E20" s="114">
        <v>1.95</v>
      </c>
      <c r="F20" s="12">
        <v>1.6166666666666665</v>
      </c>
      <c r="G20" s="13">
        <v>0.909717051377513</v>
      </c>
      <c r="H20" s="36">
        <v>1.1037961367337599</v>
      </c>
      <c r="I20" s="15">
        <v>0.6187568825048968</v>
      </c>
      <c r="J20" s="16">
        <v>0.7351409500539433</v>
      </c>
      <c r="K20" s="22">
        <v>39</v>
      </c>
    </row>
    <row r="21" spans="1:11" ht="14.25">
      <c r="A21" s="17" t="s">
        <v>12</v>
      </c>
      <c r="B21" s="114">
        <v>0.6</v>
      </c>
      <c r="C21" s="114">
        <v>0.6</v>
      </c>
      <c r="D21" s="114">
        <v>0.57</v>
      </c>
      <c r="E21" s="114">
        <v>0.54</v>
      </c>
      <c r="F21" s="12">
        <v>0.57</v>
      </c>
      <c r="G21" s="13">
        <v>0.9681682799702159</v>
      </c>
      <c r="H21" s="36">
        <v>0.9654893846056298</v>
      </c>
      <c r="I21" s="15">
        <v>0.7324308681517865</v>
      </c>
      <c r="J21" s="16">
        <v>0.8267258328791582</v>
      </c>
      <c r="K21" s="22">
        <v>8</v>
      </c>
    </row>
    <row r="22" spans="1:11" ht="14.25">
      <c r="A22" s="17" t="s">
        <v>13</v>
      </c>
      <c r="B22" s="114">
        <v>7.1</v>
      </c>
      <c r="C22" s="114">
        <v>7.1</v>
      </c>
      <c r="D22" s="114">
        <v>7</v>
      </c>
      <c r="E22" s="114">
        <v>6.9</v>
      </c>
      <c r="F22" s="12">
        <v>7</v>
      </c>
      <c r="G22" s="13">
        <v>0.6090841399851079</v>
      </c>
      <c r="H22" s="36">
        <v>0.9905207565037181</v>
      </c>
      <c r="I22" s="15">
        <v>0.7118576440243831</v>
      </c>
      <c r="J22" s="16">
        <v>0.670748242408673</v>
      </c>
      <c r="K22" s="27">
        <v>40</v>
      </c>
    </row>
    <row r="23" spans="1:11" ht="14.25">
      <c r="A23" s="17" t="s">
        <v>14</v>
      </c>
      <c r="B23" s="114">
        <v>0.2</v>
      </c>
      <c r="C23" s="114">
        <v>0.2</v>
      </c>
      <c r="D23" s="114">
        <v>0.2</v>
      </c>
      <c r="E23" s="114">
        <v>0.2</v>
      </c>
      <c r="F23" s="12">
        <v>0.20000000000000004</v>
      </c>
      <c r="G23" s="13">
        <v>0.988830975428146</v>
      </c>
      <c r="H23" s="36">
        <v>1</v>
      </c>
      <c r="I23" s="15">
        <v>0.7040666766814333</v>
      </c>
      <c r="J23" s="16">
        <v>0.8179723961801184</v>
      </c>
      <c r="K23" s="22">
        <v>23</v>
      </c>
    </row>
    <row r="24" spans="1:11" ht="14.25">
      <c r="A24" s="17" t="s">
        <v>15</v>
      </c>
      <c r="B24" s="114">
        <v>0.24</v>
      </c>
      <c r="C24" s="114">
        <v>0.24</v>
      </c>
      <c r="D24" s="114">
        <v>0.19</v>
      </c>
      <c r="E24" s="114">
        <v>0.19</v>
      </c>
      <c r="F24" s="12">
        <v>0.20666666666666667</v>
      </c>
      <c r="G24" s="13">
        <v>0.9884586746090841</v>
      </c>
      <c r="H24" s="36">
        <v>0.9250831838185912</v>
      </c>
      <c r="I24" s="15">
        <v>0.7656406270220982</v>
      </c>
      <c r="J24" s="16">
        <v>0.8547678460568926</v>
      </c>
      <c r="K24" s="22">
        <v>6</v>
      </c>
    </row>
    <row r="25" spans="1:11" ht="14.25">
      <c r="A25" s="17" t="s">
        <v>16</v>
      </c>
      <c r="B25" s="114">
        <v>5.9</v>
      </c>
      <c r="C25" s="114">
        <v>5.5</v>
      </c>
      <c r="D25" s="114">
        <v>5</v>
      </c>
      <c r="E25" s="114">
        <v>4.5</v>
      </c>
      <c r="F25" s="12">
        <v>5</v>
      </c>
      <c r="G25" s="13">
        <v>0.7207743857036485</v>
      </c>
      <c r="H25" s="36">
        <v>0.9136646748471756</v>
      </c>
      <c r="I25" s="15">
        <v>0.7750254719769063</v>
      </c>
      <c r="J25" s="16">
        <v>0.7533250374676032</v>
      </c>
      <c r="K25" s="22">
        <v>37</v>
      </c>
    </row>
    <row r="26" spans="1:11" ht="14.25">
      <c r="A26" s="17" t="s">
        <v>17</v>
      </c>
      <c r="B26" s="114">
        <v>13.3</v>
      </c>
      <c r="C26" s="114">
        <v>13.5</v>
      </c>
      <c r="D26" s="114">
        <v>19.8</v>
      </c>
      <c r="E26" s="114">
        <v>20.42</v>
      </c>
      <c r="F26" s="12">
        <v>17.906666666666666</v>
      </c>
      <c r="G26" s="13">
        <v>0</v>
      </c>
      <c r="H26" s="36">
        <v>1.1536339605085844</v>
      </c>
      <c r="I26" s="15">
        <v>0.5777952954725933</v>
      </c>
      <c r="J26" s="16">
        <v>0.346677177283556</v>
      </c>
      <c r="K26" s="22">
        <v>45</v>
      </c>
    </row>
    <row r="27" spans="1:11" ht="14.25">
      <c r="A27" s="17" t="s">
        <v>18</v>
      </c>
      <c r="B27" s="114">
        <v>0</v>
      </c>
      <c r="C27" s="114">
        <v>0</v>
      </c>
      <c r="D27" s="114">
        <v>0</v>
      </c>
      <c r="E27" s="114">
        <v>0</v>
      </c>
      <c r="F27" s="12">
        <v>0</v>
      </c>
      <c r="G27" s="13">
        <v>1</v>
      </c>
      <c r="H27" s="36">
        <v>1</v>
      </c>
      <c r="I27" s="15">
        <v>0.7040666766814333</v>
      </c>
      <c r="J27" s="16">
        <v>0.8224400060088599</v>
      </c>
      <c r="K27" s="22">
        <v>9</v>
      </c>
    </row>
    <row r="28" spans="1:11" ht="14.25">
      <c r="A28" s="17" t="s">
        <v>19</v>
      </c>
      <c r="B28" s="114">
        <v>7.7</v>
      </c>
      <c r="C28" s="114">
        <v>10.6</v>
      </c>
      <c r="D28" s="114">
        <v>10.6</v>
      </c>
      <c r="E28" s="114">
        <v>6.7</v>
      </c>
      <c r="F28" s="12">
        <v>9.299999999999999</v>
      </c>
      <c r="G28" s="13">
        <v>0.48064035740878636</v>
      </c>
      <c r="H28" s="36">
        <v>0.9546877702032203</v>
      </c>
      <c r="I28" s="15">
        <v>0.7413086889497561</v>
      </c>
      <c r="J28" s="16">
        <v>0.6370413563333682</v>
      </c>
      <c r="K28" s="22">
        <v>41</v>
      </c>
    </row>
    <row r="29" spans="1:11" ht="14.25">
      <c r="A29" s="17" t="s">
        <v>20</v>
      </c>
      <c r="B29" s="114">
        <v>0.66</v>
      </c>
      <c r="C29" s="114">
        <v>0.44</v>
      </c>
      <c r="D29" s="114">
        <v>3.24</v>
      </c>
      <c r="E29" s="114">
        <v>3.15</v>
      </c>
      <c r="F29" s="12">
        <v>2.276666666666667</v>
      </c>
      <c r="G29" s="13">
        <v>0.8728592702903946</v>
      </c>
      <c r="H29" s="36">
        <v>1.6836644399324263</v>
      </c>
      <c r="I29" s="15">
        <v>0.14216452413742037</v>
      </c>
      <c r="J29" s="16">
        <v>0.4344424225986101</v>
      </c>
      <c r="K29" s="22">
        <v>43</v>
      </c>
    </row>
    <row r="30" spans="1:11" ht="14.25">
      <c r="A30" s="17" t="s">
        <v>21</v>
      </c>
      <c r="B30" s="114">
        <v>0.6</v>
      </c>
      <c r="C30" s="114">
        <v>0.6</v>
      </c>
      <c r="D30" s="114">
        <v>0.6</v>
      </c>
      <c r="E30" s="114">
        <v>0.6</v>
      </c>
      <c r="F30" s="12">
        <v>0.6</v>
      </c>
      <c r="G30" s="13">
        <v>0.9664929262844377</v>
      </c>
      <c r="H30" s="36">
        <v>1</v>
      </c>
      <c r="I30" s="15">
        <v>0.7040666766814333</v>
      </c>
      <c r="J30" s="16">
        <v>0.8090371765226351</v>
      </c>
      <c r="K30" s="22">
        <v>28</v>
      </c>
    </row>
    <row r="31" spans="1:11" ht="14.25">
      <c r="A31" s="17" t="s">
        <v>22</v>
      </c>
      <c r="B31" s="114">
        <v>0.03</v>
      </c>
      <c r="C31" s="114">
        <v>0.03</v>
      </c>
      <c r="D31" s="114">
        <v>0.01</v>
      </c>
      <c r="E31" s="114">
        <v>0.01</v>
      </c>
      <c r="F31" s="12">
        <v>0.016666666666666666</v>
      </c>
      <c r="G31" s="13">
        <v>0.9990692479523455</v>
      </c>
      <c r="H31" s="36">
        <v>0.6933612743506348</v>
      </c>
      <c r="I31" s="15">
        <v>0.956092304945442</v>
      </c>
      <c r="J31" s="16">
        <v>0.9732830821482034</v>
      </c>
      <c r="K31" s="22">
        <v>2</v>
      </c>
    </row>
    <row r="32" spans="1:11" ht="14.25">
      <c r="A32" s="17" t="s">
        <v>23</v>
      </c>
      <c r="B32" s="114">
        <v>1</v>
      </c>
      <c r="C32" s="114">
        <v>1</v>
      </c>
      <c r="D32" s="114">
        <v>1</v>
      </c>
      <c r="E32" s="114">
        <v>1</v>
      </c>
      <c r="F32" s="12">
        <v>1</v>
      </c>
      <c r="G32" s="13">
        <v>0.9441548771407297</v>
      </c>
      <c r="H32" s="36">
        <v>1</v>
      </c>
      <c r="I32" s="15">
        <v>0.7040666766814333</v>
      </c>
      <c r="J32" s="16">
        <v>0.8001019568651518</v>
      </c>
      <c r="K32" s="22">
        <v>31</v>
      </c>
    </row>
    <row r="33" spans="1:11" ht="14.25">
      <c r="A33" s="17" t="s">
        <v>24</v>
      </c>
      <c r="B33" s="114">
        <v>0.18</v>
      </c>
      <c r="C33" s="114">
        <v>0.19</v>
      </c>
      <c r="D33" s="114">
        <v>0.22</v>
      </c>
      <c r="E33" s="114">
        <v>0.21</v>
      </c>
      <c r="F33" s="12">
        <v>0.20666666666666667</v>
      </c>
      <c r="G33" s="13">
        <v>0.9884586746090841</v>
      </c>
      <c r="H33" s="36">
        <v>1.0527265996093966</v>
      </c>
      <c r="I33" s="15">
        <v>0.6607308117653428</v>
      </c>
      <c r="J33" s="16">
        <v>0.7918219569028393</v>
      </c>
      <c r="K33" s="22">
        <v>33</v>
      </c>
    </row>
    <row r="34" spans="1:11" ht="14.25">
      <c r="A34" s="17" t="s">
        <v>25</v>
      </c>
      <c r="B34" s="114">
        <v>1.45</v>
      </c>
      <c r="C34" s="114">
        <v>0.38</v>
      </c>
      <c r="D34" s="114">
        <v>0.38</v>
      </c>
      <c r="E34" s="114">
        <v>0.38</v>
      </c>
      <c r="F34" s="12">
        <v>0.38000000000000006</v>
      </c>
      <c r="G34" s="13">
        <v>0.9787788533134774</v>
      </c>
      <c r="H34" s="36">
        <v>0.6399389309545628</v>
      </c>
      <c r="I34" s="15">
        <v>1</v>
      </c>
      <c r="J34" s="16">
        <v>0.991511541325391</v>
      </c>
      <c r="K34" s="22">
        <v>1</v>
      </c>
    </row>
    <row r="35" spans="1:11" ht="14.25">
      <c r="A35" s="17" t="s">
        <v>26</v>
      </c>
      <c r="B35" s="114">
        <v>9.8</v>
      </c>
      <c r="C35" s="114">
        <v>9.7</v>
      </c>
      <c r="D35" s="114">
        <v>9.28</v>
      </c>
      <c r="E35" s="114">
        <v>9.18</v>
      </c>
      <c r="F35" s="12">
        <v>9.386666666666667</v>
      </c>
      <c r="G35" s="13">
        <v>0.4758004467609829</v>
      </c>
      <c r="H35" s="36">
        <v>0.9784505202653686</v>
      </c>
      <c r="I35" s="15">
        <v>0.7217781420463567</v>
      </c>
      <c r="J35" s="16">
        <v>0.6233870639322072</v>
      </c>
      <c r="K35" s="22">
        <v>42</v>
      </c>
    </row>
    <row r="36" spans="1:11" ht="14.25">
      <c r="A36" s="17" t="s">
        <v>27</v>
      </c>
      <c r="B36" s="114">
        <v>2</v>
      </c>
      <c r="C36" s="114">
        <v>2</v>
      </c>
      <c r="D36" s="114">
        <v>2</v>
      </c>
      <c r="E36" s="114">
        <v>2</v>
      </c>
      <c r="F36" s="12">
        <v>2</v>
      </c>
      <c r="G36" s="13">
        <v>0.8883097542814594</v>
      </c>
      <c r="H36" s="36">
        <v>1</v>
      </c>
      <c r="I36" s="15">
        <v>0.7040666766814333</v>
      </c>
      <c r="J36" s="16">
        <v>0.7777639077214438</v>
      </c>
      <c r="K36" s="22">
        <v>35</v>
      </c>
    </row>
    <row r="37" spans="1:11" ht="14.25">
      <c r="A37" s="17" t="s">
        <v>28</v>
      </c>
      <c r="B37" s="114">
        <v>1.2</v>
      </c>
      <c r="C37" s="114">
        <v>1.05</v>
      </c>
      <c r="D37" s="114">
        <v>0.63</v>
      </c>
      <c r="E37" s="114">
        <v>0.63</v>
      </c>
      <c r="F37" s="12">
        <v>0.77</v>
      </c>
      <c r="G37" s="13">
        <v>0.956999255398362</v>
      </c>
      <c r="H37" s="36">
        <v>0.8067143230122719</v>
      </c>
      <c r="I37" s="15">
        <v>0.8629277079295499</v>
      </c>
      <c r="J37" s="16">
        <v>0.9005563269170747</v>
      </c>
      <c r="K37" s="22">
        <v>3</v>
      </c>
    </row>
    <row r="38" spans="1:11" ht="14.25">
      <c r="A38" s="17" t="s">
        <v>29</v>
      </c>
      <c r="B38" s="114">
        <v>0.25</v>
      </c>
      <c r="C38" s="114">
        <v>0.23</v>
      </c>
      <c r="D38" s="114">
        <v>0.21</v>
      </c>
      <c r="E38" s="114">
        <v>0.19</v>
      </c>
      <c r="F38" s="12">
        <v>0.21</v>
      </c>
      <c r="G38" s="13">
        <v>0.9882725241995531</v>
      </c>
      <c r="H38" s="36">
        <v>0.9125805270773933</v>
      </c>
      <c r="I38" s="15">
        <v>0.7759165304113287</v>
      </c>
      <c r="J38" s="16">
        <v>0.8608589279266186</v>
      </c>
      <c r="K38" s="22">
        <v>5</v>
      </c>
    </row>
    <row r="39" spans="1:11" ht="14.25">
      <c r="A39" s="17" t="s">
        <v>0</v>
      </c>
      <c r="B39" s="114">
        <v>3.9</v>
      </c>
      <c r="C39" s="114">
        <v>3.9</v>
      </c>
      <c r="D39" s="114">
        <v>3.9</v>
      </c>
      <c r="E39" s="114">
        <v>3.9</v>
      </c>
      <c r="F39" s="12">
        <v>3.9</v>
      </c>
      <c r="G39" s="13">
        <v>0.7822040208488459</v>
      </c>
      <c r="H39" s="36">
        <v>1</v>
      </c>
      <c r="I39" s="15">
        <v>0.7040666766814333</v>
      </c>
      <c r="J39" s="16">
        <v>0.7353216143483983</v>
      </c>
      <c r="K39" s="22">
        <v>38</v>
      </c>
    </row>
    <row r="40" spans="1:11" ht="14.25">
      <c r="A40" s="17" t="s">
        <v>30</v>
      </c>
      <c r="B40" s="114">
        <v>0.4</v>
      </c>
      <c r="C40" s="114">
        <v>0.4</v>
      </c>
      <c r="D40" s="114">
        <v>0.4</v>
      </c>
      <c r="E40" s="114">
        <v>0.4</v>
      </c>
      <c r="F40" s="12">
        <v>0.4000000000000001</v>
      </c>
      <c r="G40" s="13">
        <v>0.9776619508562919</v>
      </c>
      <c r="H40" s="36">
        <v>1</v>
      </c>
      <c r="I40" s="15">
        <v>0.7040666766814333</v>
      </c>
      <c r="J40" s="16">
        <v>0.8135047863513767</v>
      </c>
      <c r="K40" s="22">
        <v>27</v>
      </c>
    </row>
    <row r="41" spans="1:11" ht="14.25">
      <c r="A41" s="17" t="s">
        <v>31</v>
      </c>
      <c r="B41" s="114">
        <v>3.7</v>
      </c>
      <c r="C41" s="114">
        <v>2.2</v>
      </c>
      <c r="D41" s="114">
        <v>2.2</v>
      </c>
      <c r="E41" s="114">
        <v>2.04</v>
      </c>
      <c r="F41" s="12">
        <v>2.146666666666667</v>
      </c>
      <c r="G41" s="13">
        <v>0.8801191362620998</v>
      </c>
      <c r="H41" s="36">
        <v>0.8199917465713756</v>
      </c>
      <c r="I41" s="15">
        <v>0.8520150255632761</v>
      </c>
      <c r="J41" s="16">
        <v>0.8632566698428057</v>
      </c>
      <c r="K41" s="22">
        <v>4</v>
      </c>
    </row>
    <row r="42" spans="1:11" ht="14.25">
      <c r="A42" s="17" t="s">
        <v>32</v>
      </c>
      <c r="B42" s="114">
        <v>0.03</v>
      </c>
      <c r="C42" s="114">
        <v>0.03</v>
      </c>
      <c r="D42" s="114">
        <v>0.03</v>
      </c>
      <c r="E42" s="114">
        <v>0.03</v>
      </c>
      <c r="F42" s="12">
        <v>0.03</v>
      </c>
      <c r="G42" s="13">
        <v>0.9983246463142218</v>
      </c>
      <c r="H42" s="36">
        <v>1</v>
      </c>
      <c r="I42" s="15">
        <v>0.7040666766814333</v>
      </c>
      <c r="J42" s="16">
        <v>0.8217698645345487</v>
      </c>
      <c r="K42" s="22">
        <v>21</v>
      </c>
    </row>
    <row r="43" spans="1:11" ht="14.25">
      <c r="A43" s="17" t="s">
        <v>33</v>
      </c>
      <c r="B43" s="114">
        <v>0</v>
      </c>
      <c r="C43" s="114">
        <v>0</v>
      </c>
      <c r="D43" s="114">
        <v>0</v>
      </c>
      <c r="E43" s="114">
        <v>0</v>
      </c>
      <c r="F43" s="12">
        <v>0</v>
      </c>
      <c r="G43" s="13">
        <v>1</v>
      </c>
      <c r="H43" s="36">
        <v>1</v>
      </c>
      <c r="I43" s="15">
        <v>0.7040666766814333</v>
      </c>
      <c r="J43" s="16">
        <v>0.8224400060088599</v>
      </c>
      <c r="K43" s="27">
        <v>9</v>
      </c>
    </row>
    <row r="44" spans="1:11" ht="14.25">
      <c r="A44" s="17" t="s">
        <v>34</v>
      </c>
      <c r="B44" s="114">
        <v>3.7</v>
      </c>
      <c r="C44" s="114">
        <v>3.2</v>
      </c>
      <c r="D44" s="114">
        <v>3.2</v>
      </c>
      <c r="E44" s="114">
        <v>2.8</v>
      </c>
      <c r="F44" s="12">
        <v>3.0666666666666664</v>
      </c>
      <c r="G44" s="13">
        <v>0.8287416232315711</v>
      </c>
      <c r="H44" s="36">
        <v>0.9112805530567352</v>
      </c>
      <c r="I44" s="15">
        <v>0.7769849759202561</v>
      </c>
      <c r="J44" s="16">
        <v>0.7976876348447821</v>
      </c>
      <c r="K44" s="22">
        <v>32</v>
      </c>
    </row>
    <row r="45" spans="1:11" ht="14.25">
      <c r="A45" s="17" t="s">
        <v>35</v>
      </c>
      <c r="B45" s="114">
        <v>4</v>
      </c>
      <c r="C45" s="114">
        <v>2.6</v>
      </c>
      <c r="D45" s="114">
        <v>2.4</v>
      </c>
      <c r="E45" s="114">
        <v>2.3</v>
      </c>
      <c r="F45" s="12">
        <v>2.433333333333333</v>
      </c>
      <c r="G45" s="13">
        <v>0.8641102010424423</v>
      </c>
      <c r="H45" s="36">
        <v>0.8315517494203829</v>
      </c>
      <c r="I45" s="15">
        <v>0.8425138871320974</v>
      </c>
      <c r="J45" s="16">
        <v>0.8511524126962353</v>
      </c>
      <c r="K45" s="22">
        <v>7</v>
      </c>
    </row>
    <row r="46" spans="1:11" ht="14.25">
      <c r="A46" s="17" t="s">
        <v>36</v>
      </c>
      <c r="B46" s="114">
        <v>3.64</v>
      </c>
      <c r="C46" s="114">
        <v>2.6</v>
      </c>
      <c r="D46" s="114">
        <v>2.5</v>
      </c>
      <c r="E46" s="114">
        <v>2.6</v>
      </c>
      <c r="F46" s="12">
        <v>2.5666666666666664</v>
      </c>
      <c r="G46" s="13">
        <v>0.8566641846612063</v>
      </c>
      <c r="H46" s="36">
        <v>0.8939035350965677</v>
      </c>
      <c r="I46" s="15">
        <v>0.7912671050267212</v>
      </c>
      <c r="J46" s="16">
        <v>0.8174259368805152</v>
      </c>
      <c r="K46" s="22">
        <v>25</v>
      </c>
    </row>
    <row r="47" spans="1:11" ht="14.25">
      <c r="A47" s="17" t="s">
        <v>37</v>
      </c>
      <c r="B47" s="114">
        <v>0</v>
      </c>
      <c r="C47" s="114">
        <v>0</v>
      </c>
      <c r="D47" s="114">
        <v>0</v>
      </c>
      <c r="E47" s="114">
        <v>0</v>
      </c>
      <c r="F47" s="12">
        <v>0</v>
      </c>
      <c r="G47" s="13">
        <v>1</v>
      </c>
      <c r="H47" s="36">
        <v>1</v>
      </c>
      <c r="I47" s="15">
        <v>0.7040666766814333</v>
      </c>
      <c r="J47" s="16">
        <v>0.8224400060088599</v>
      </c>
      <c r="K47" s="22">
        <v>9</v>
      </c>
    </row>
    <row r="48" spans="1:11" ht="14.25">
      <c r="A48" s="17" t="s">
        <v>38</v>
      </c>
      <c r="B48" s="114">
        <v>0</v>
      </c>
      <c r="C48" s="114">
        <v>0</v>
      </c>
      <c r="D48" s="114">
        <v>0</v>
      </c>
      <c r="E48" s="114">
        <v>0</v>
      </c>
      <c r="F48" s="12">
        <v>0</v>
      </c>
      <c r="G48" s="13">
        <v>1</v>
      </c>
      <c r="H48" s="36">
        <v>1</v>
      </c>
      <c r="I48" s="15">
        <v>0.7040666766814333</v>
      </c>
      <c r="J48" s="16">
        <v>0.8224400060088599</v>
      </c>
      <c r="K48" s="22">
        <v>9</v>
      </c>
    </row>
    <row r="49" spans="1:11" ht="20.25" customHeight="1">
      <c r="A49" s="17" t="s">
        <v>40</v>
      </c>
      <c r="B49" s="44">
        <v>0</v>
      </c>
      <c r="C49" s="44">
        <v>0</v>
      </c>
      <c r="D49" s="44">
        <v>0</v>
      </c>
      <c r="E49" s="44">
        <v>0</v>
      </c>
      <c r="F49" s="18">
        <v>0</v>
      </c>
      <c r="G49" s="19"/>
      <c r="H49" s="20">
        <v>0.6399389309545628</v>
      </c>
      <c r="I49" s="20"/>
      <c r="J49" s="20"/>
      <c r="K49" s="22"/>
    </row>
    <row r="50" spans="1:11" ht="34.5" customHeight="1">
      <c r="A50" s="17" t="s">
        <v>41</v>
      </c>
      <c r="B50" s="44">
        <v>13.3</v>
      </c>
      <c r="C50" s="44">
        <v>13.5</v>
      </c>
      <c r="D50" s="44">
        <v>19.8</v>
      </c>
      <c r="E50" s="44">
        <v>20.42</v>
      </c>
      <c r="F50" s="18">
        <v>17.906666666666666</v>
      </c>
      <c r="G50" s="19"/>
      <c r="H50" s="20">
        <v>1.8566355334451112</v>
      </c>
      <c r="I50" s="20"/>
      <c r="J50" s="20"/>
      <c r="K50" s="22"/>
    </row>
    <row r="51" spans="2:5" ht="14.25">
      <c r="B51" s="37"/>
      <c r="C51" s="37"/>
      <c r="D51" s="37"/>
      <c r="E51" s="37"/>
    </row>
    <row r="52" spans="2:5" ht="14.25">
      <c r="B52" s="37"/>
      <c r="C52" s="37"/>
      <c r="D52" s="37"/>
      <c r="E52" s="37"/>
    </row>
    <row r="53" spans="2:5" ht="14.25">
      <c r="B53" s="37"/>
      <c r="C53" s="37"/>
      <c r="D53" s="37"/>
      <c r="E53" s="37"/>
    </row>
    <row r="54" spans="2:5" ht="14.25">
      <c r="B54" s="37"/>
      <c r="C54" s="37"/>
      <c r="D54" s="37"/>
      <c r="E54" s="37"/>
    </row>
    <row r="55" spans="2:5" ht="14.25">
      <c r="B55" s="37"/>
      <c r="C55" s="37"/>
      <c r="D55" s="37"/>
      <c r="E55" s="37"/>
    </row>
    <row r="56" spans="2:5" ht="14.25">
      <c r="B56" s="37"/>
      <c r="C56" s="37"/>
      <c r="D56" s="37"/>
      <c r="E56" s="37"/>
    </row>
    <row r="57" spans="2:5" ht="14.25">
      <c r="B57" s="37"/>
      <c r="C57" s="37"/>
      <c r="D57" s="37"/>
      <c r="E57" s="37"/>
    </row>
    <row r="58" spans="2:5" ht="14.25">
      <c r="B58" s="37"/>
      <c r="C58" s="37"/>
      <c r="D58" s="37"/>
      <c r="E58" s="37"/>
    </row>
    <row r="59" spans="2:5" ht="14.25">
      <c r="B59" s="37"/>
      <c r="C59" s="37"/>
      <c r="D59" s="37"/>
      <c r="E59" s="37"/>
    </row>
    <row r="60" spans="2:5" ht="14.25">
      <c r="B60" s="37"/>
      <c r="C60" s="37"/>
      <c r="D60" s="37"/>
      <c r="E60" s="37"/>
    </row>
    <row r="61" spans="2:5" ht="14.25">
      <c r="B61" s="37"/>
      <c r="C61" s="37"/>
      <c r="D61" s="37"/>
      <c r="E61" s="37"/>
    </row>
    <row r="62" spans="2:5" ht="14.25">
      <c r="B62" s="37"/>
      <c r="C62" s="37"/>
      <c r="D62" s="37"/>
      <c r="E62" s="37"/>
    </row>
    <row r="63" spans="2:5" ht="14.25">
      <c r="B63" s="37"/>
      <c r="C63" s="37"/>
      <c r="D63" s="37"/>
      <c r="E63" s="37"/>
    </row>
    <row r="64" spans="2:5" ht="14.25">
      <c r="B64" s="37"/>
      <c r="C64" s="37"/>
      <c r="D64" s="37"/>
      <c r="E64" s="37"/>
    </row>
    <row r="65" spans="2:5" ht="14.25">
      <c r="B65" s="37"/>
      <c r="C65" s="37"/>
      <c r="D65" s="37"/>
      <c r="E65" s="37"/>
    </row>
    <row r="66" spans="2:5" ht="14.25">
      <c r="B66" s="37"/>
      <c r="C66" s="37"/>
      <c r="D66" s="37"/>
      <c r="E66" s="37"/>
    </row>
    <row r="67" spans="2:5" ht="14.25">
      <c r="B67" s="37"/>
      <c r="C67" s="37"/>
      <c r="D67" s="37"/>
      <c r="E67" s="37"/>
    </row>
    <row r="68" spans="2:5" ht="14.25">
      <c r="B68" s="37"/>
      <c r="C68" s="37"/>
      <c r="D68" s="37"/>
      <c r="E68" s="37"/>
    </row>
    <row r="69" spans="2:5" ht="14.25">
      <c r="B69" s="37"/>
      <c r="C69" s="37"/>
      <c r="D69" s="37"/>
      <c r="E69" s="37"/>
    </row>
    <row r="70" spans="2:5" ht="14.25">
      <c r="B70" s="37"/>
      <c r="C70" s="37"/>
      <c r="D70" s="37"/>
      <c r="E70" s="37"/>
    </row>
    <row r="71" spans="2:5" ht="14.25">
      <c r="B71" s="37"/>
      <c r="C71" s="37"/>
      <c r="D71" s="37"/>
      <c r="E71" s="37"/>
    </row>
    <row r="72" spans="2:5" ht="14.25">
      <c r="B72" s="37"/>
      <c r="C72" s="37"/>
      <c r="D72" s="37"/>
      <c r="E72" s="37"/>
    </row>
    <row r="73" spans="2:5" ht="14.25">
      <c r="B73" s="37"/>
      <c r="C73" s="37"/>
      <c r="D73" s="37"/>
      <c r="E73" s="37"/>
    </row>
    <row r="74" spans="2:5" ht="14.25">
      <c r="B74" s="37"/>
      <c r="C74" s="37"/>
      <c r="D74" s="37"/>
      <c r="E74" s="37"/>
    </row>
    <row r="75" spans="2:5" ht="14.25">
      <c r="B75" s="37"/>
      <c r="C75" s="37"/>
      <c r="D75" s="37"/>
      <c r="E75" s="37"/>
    </row>
    <row r="76" spans="2:5" ht="14.25">
      <c r="B76" s="37"/>
      <c r="C76" s="37"/>
      <c r="D76" s="37"/>
      <c r="E76" s="37"/>
    </row>
    <row r="77" spans="2:5" ht="14.25">
      <c r="B77" s="37"/>
      <c r="C77" s="37"/>
      <c r="D77" s="37"/>
      <c r="E77" s="37"/>
    </row>
    <row r="78" spans="2:5" ht="14.25">
      <c r="B78" s="37"/>
      <c r="C78" s="37"/>
      <c r="D78" s="37"/>
      <c r="E78" s="37"/>
    </row>
    <row r="79" spans="2:5" ht="14.25">
      <c r="B79" s="37"/>
      <c r="C79" s="37"/>
      <c r="D79" s="37"/>
      <c r="E79" s="37"/>
    </row>
    <row r="80" spans="2:5" ht="14.25">
      <c r="B80" s="37"/>
      <c r="C80" s="37"/>
      <c r="D80" s="37"/>
      <c r="E80" s="37"/>
    </row>
    <row r="81" spans="2:5" ht="14.25">
      <c r="B81" s="37"/>
      <c r="C81" s="37"/>
      <c r="D81" s="37"/>
      <c r="E81" s="37"/>
    </row>
    <row r="82" spans="2:5" ht="14.25">
      <c r="B82" s="37"/>
      <c r="C82" s="37"/>
      <c r="D82" s="37"/>
      <c r="E82" s="37"/>
    </row>
    <row r="83" spans="2:5" ht="14.25">
      <c r="B83" s="37"/>
      <c r="C83" s="37"/>
      <c r="D83" s="37"/>
      <c r="E83" s="37"/>
    </row>
    <row r="84" spans="2:5" ht="14.25">
      <c r="B84" s="37"/>
      <c r="C84" s="37"/>
      <c r="D84" s="37"/>
      <c r="E84" s="37"/>
    </row>
    <row r="85" spans="2:5" ht="14.25">
      <c r="B85" s="37"/>
      <c r="C85" s="37"/>
      <c r="D85" s="37"/>
      <c r="E85" s="37"/>
    </row>
    <row r="86" spans="2:5" ht="14.25">
      <c r="B86" s="37"/>
      <c r="C86" s="37"/>
      <c r="D86" s="37"/>
      <c r="E86" s="37"/>
    </row>
    <row r="87" spans="2:5" ht="14.25">
      <c r="B87" s="37"/>
      <c r="C87" s="37"/>
      <c r="D87" s="37"/>
      <c r="E87" s="37"/>
    </row>
    <row r="88" spans="2:5" ht="14.25">
      <c r="B88" s="37"/>
      <c r="C88" s="37"/>
      <c r="D88" s="37"/>
      <c r="E88" s="37"/>
    </row>
    <row r="89" spans="2:5" ht="14.25">
      <c r="B89" s="37"/>
      <c r="C89" s="37"/>
      <c r="D89" s="37"/>
      <c r="E89" s="37"/>
    </row>
    <row r="90" spans="2:5" ht="14.25">
      <c r="B90" s="37"/>
      <c r="C90" s="37"/>
      <c r="D90" s="37"/>
      <c r="E90" s="37"/>
    </row>
    <row r="91" spans="2:5" ht="14.25">
      <c r="B91" s="37"/>
      <c r="C91" s="37"/>
      <c r="D91" s="37"/>
      <c r="E91" s="37"/>
    </row>
    <row r="92" spans="2:5" ht="14.25">
      <c r="B92" s="37"/>
      <c r="C92" s="37"/>
      <c r="D92" s="37"/>
      <c r="E92" s="37"/>
    </row>
    <row r="93" spans="2:5" ht="14.25">
      <c r="B93" s="37"/>
      <c r="C93" s="37"/>
      <c r="D93" s="37"/>
      <c r="E93" s="37"/>
    </row>
    <row r="94" spans="2:5" ht="14.25">
      <c r="B94" s="37"/>
      <c r="C94" s="37"/>
      <c r="D94" s="37"/>
      <c r="E94" s="37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8" r:id="rId3"/>
  <legacyDrawing r:id="rId2"/>
  <oleObjects>
    <oleObject progId="Equation.3" shapeId="145912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95"/>
  <sheetViews>
    <sheetView view="pageBreakPreview" zoomScale="70" zoomScaleSheetLayoutView="70" zoomScalePageLayoutView="0" workbookViewId="0" topLeftCell="A1">
      <selection activeCell="K42" sqref="K42"/>
    </sheetView>
  </sheetViews>
  <sheetFormatPr defaultColWidth="9.00390625" defaultRowHeight="12.75"/>
  <cols>
    <col min="1" max="1" width="24.125" style="2" customWidth="1"/>
    <col min="2" max="5" width="19.75390625" style="4" customWidth="1"/>
    <col min="6" max="6" width="14.00390625" style="2" customWidth="1"/>
    <col min="7" max="7" width="24.375" style="2" customWidth="1"/>
    <col min="8" max="8" width="18.375" style="4" customWidth="1"/>
    <col min="9" max="9" width="20.75390625" style="4" customWidth="1"/>
    <col min="10" max="10" width="16.75390625" style="4" customWidth="1"/>
    <col min="11" max="11" width="8.625" style="2" customWidth="1"/>
    <col min="12" max="16384" width="9.125" style="2" customWidth="1"/>
  </cols>
  <sheetData>
    <row r="1" spans="1:11" ht="59.25" customHeight="1">
      <c r="A1" s="188" t="s">
        <v>47</v>
      </c>
      <c r="B1" s="189" t="s">
        <v>97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6" t="s">
        <v>84</v>
      </c>
      <c r="C3" s="116" t="s">
        <v>84</v>
      </c>
      <c r="D3" s="116" t="s">
        <v>84</v>
      </c>
      <c r="E3" s="116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7">
        <v>16973.7</v>
      </c>
      <c r="C4" s="117">
        <v>18962.2</v>
      </c>
      <c r="D4" s="117">
        <v>20534</v>
      </c>
      <c r="E4" s="117">
        <v>23168.4</v>
      </c>
      <c r="F4" s="12">
        <v>20888.2</v>
      </c>
      <c r="G4" s="13">
        <v>0.38900973348274126</v>
      </c>
      <c r="H4" s="14">
        <v>1.109276570595924</v>
      </c>
      <c r="I4" s="15">
        <v>0.9320828293366209</v>
      </c>
      <c r="J4" s="16">
        <v>0.7148535909950691</v>
      </c>
      <c r="K4" s="22">
        <v>1</v>
      </c>
    </row>
    <row r="5" spans="1:11" ht="14.25">
      <c r="A5" s="11" t="s">
        <v>43</v>
      </c>
      <c r="B5" s="117">
        <v>25717.1</v>
      </c>
      <c r="C5" s="117">
        <v>27834.5</v>
      </c>
      <c r="D5" s="117">
        <v>28957.4</v>
      </c>
      <c r="E5" s="117">
        <v>30899.9</v>
      </c>
      <c r="F5" s="12">
        <v>29230.600000000002</v>
      </c>
      <c r="G5" s="13">
        <v>1</v>
      </c>
      <c r="H5" s="14">
        <v>1.0631103838532094</v>
      </c>
      <c r="I5" s="15">
        <v>0.3284429810892112</v>
      </c>
      <c r="J5" s="16">
        <v>0.5970657886535268</v>
      </c>
      <c r="K5" s="22">
        <v>4</v>
      </c>
    </row>
    <row r="6" spans="1:11" ht="14.25">
      <c r="A6" s="11" t="s">
        <v>44</v>
      </c>
      <c r="B6" s="117">
        <v>24434.9</v>
      </c>
      <c r="C6" s="117">
        <v>26197.1</v>
      </c>
      <c r="D6" s="117">
        <v>26999.2</v>
      </c>
      <c r="E6" s="117">
        <v>29023.9</v>
      </c>
      <c r="F6" s="12">
        <v>27406.733333333337</v>
      </c>
      <c r="G6" s="13">
        <v>0.8664215596520654</v>
      </c>
      <c r="H6" s="14">
        <v>1.0590465936436062</v>
      </c>
      <c r="I6" s="15">
        <v>0.27530743149086107</v>
      </c>
      <c r="J6" s="16">
        <v>0.5117530827553428</v>
      </c>
      <c r="K6" s="22">
        <v>8</v>
      </c>
    </row>
    <row r="7" spans="1:11" ht="14.25">
      <c r="A7" s="11" t="s">
        <v>45</v>
      </c>
      <c r="B7" s="117">
        <v>18021.4</v>
      </c>
      <c r="C7" s="117">
        <v>19423.6</v>
      </c>
      <c r="D7" s="117">
        <v>20425.6</v>
      </c>
      <c r="E7" s="117">
        <v>21844.1</v>
      </c>
      <c r="F7" s="12">
        <v>20564.43333333333</v>
      </c>
      <c r="G7" s="13">
        <v>0.3652973387334996</v>
      </c>
      <c r="H7" s="14">
        <v>1.0662242191359006</v>
      </c>
      <c r="I7" s="15">
        <v>0.36915752110496736</v>
      </c>
      <c r="J7" s="16">
        <v>0.36761344815638025</v>
      </c>
      <c r="K7" s="22">
        <v>26</v>
      </c>
    </row>
    <row r="8" spans="1:11" ht="14.25">
      <c r="A8" s="11" t="s">
        <v>46</v>
      </c>
      <c r="B8" s="117">
        <v>19734.3</v>
      </c>
      <c r="C8" s="117">
        <v>20921.8</v>
      </c>
      <c r="D8" s="117">
        <v>22220.2</v>
      </c>
      <c r="E8" s="117">
        <v>23937.7</v>
      </c>
      <c r="F8" s="12">
        <v>22359.899999999998</v>
      </c>
      <c r="G8" s="13">
        <v>0.49679578728421897</v>
      </c>
      <c r="H8" s="14">
        <v>1.06648208533267</v>
      </c>
      <c r="I8" s="15">
        <v>0.37252921634056235</v>
      </c>
      <c r="J8" s="16">
        <v>0.422235844718025</v>
      </c>
      <c r="K8" s="22">
        <v>21</v>
      </c>
    </row>
    <row r="9" spans="1:11" ht="14.25">
      <c r="A9" s="17" t="s">
        <v>39</v>
      </c>
      <c r="B9" s="117">
        <v>18814.9</v>
      </c>
      <c r="C9" s="117">
        <v>20037</v>
      </c>
      <c r="D9" s="117">
        <v>19532.3</v>
      </c>
      <c r="E9" s="117">
        <v>21041.8</v>
      </c>
      <c r="F9" s="12">
        <v>20203.7</v>
      </c>
      <c r="G9" s="13">
        <v>0.3388775368209816</v>
      </c>
      <c r="H9" s="14">
        <v>1.0379911674142648</v>
      </c>
      <c r="I9" s="15">
        <v>0</v>
      </c>
      <c r="J9" s="16">
        <v>0.13555101472839265</v>
      </c>
      <c r="K9" s="22">
        <v>45</v>
      </c>
    </row>
    <row r="10" spans="1:11" ht="14.25">
      <c r="A10" s="17" t="s">
        <v>1</v>
      </c>
      <c r="B10" s="117">
        <v>14667.1</v>
      </c>
      <c r="C10" s="117">
        <v>16375.6</v>
      </c>
      <c r="D10" s="117">
        <v>17035.2</v>
      </c>
      <c r="E10" s="117">
        <v>18294.7</v>
      </c>
      <c r="F10" s="12">
        <v>17235.166666666668</v>
      </c>
      <c r="G10" s="13">
        <v>0.12146468530358862</v>
      </c>
      <c r="H10" s="14">
        <v>1.0764495480238399</v>
      </c>
      <c r="I10" s="15">
        <v>0.5028574520218211</v>
      </c>
      <c r="J10" s="16">
        <v>0.3503003453345281</v>
      </c>
      <c r="K10" s="22">
        <v>28</v>
      </c>
    </row>
    <row r="11" spans="1:11" ht="14.25">
      <c r="A11" s="17" t="s">
        <v>2</v>
      </c>
      <c r="B11" s="117">
        <v>14614</v>
      </c>
      <c r="C11" s="117">
        <v>16255</v>
      </c>
      <c r="D11" s="117">
        <v>17155.2</v>
      </c>
      <c r="E11" s="117">
        <v>17530.7</v>
      </c>
      <c r="F11" s="12">
        <v>16980.3</v>
      </c>
      <c r="G11" s="13">
        <v>0.10279846783702826</v>
      </c>
      <c r="H11" s="14">
        <v>1.0625353431853042</v>
      </c>
      <c r="I11" s="15">
        <v>0.32092411314707614</v>
      </c>
      <c r="J11" s="16">
        <v>0.233673855023057</v>
      </c>
      <c r="K11" s="22">
        <v>38</v>
      </c>
    </row>
    <row r="12" spans="1:11" ht="14.25">
      <c r="A12" s="17" t="s">
        <v>3</v>
      </c>
      <c r="B12" s="117">
        <v>15225</v>
      </c>
      <c r="C12" s="117">
        <v>16771.6</v>
      </c>
      <c r="D12" s="117">
        <v>16983.7</v>
      </c>
      <c r="E12" s="117">
        <v>17872</v>
      </c>
      <c r="F12" s="12">
        <v>17209.1</v>
      </c>
      <c r="G12" s="13">
        <v>0.11955558485121462</v>
      </c>
      <c r="H12" s="14">
        <v>1.0548854078851302</v>
      </c>
      <c r="I12" s="15">
        <v>0.22089839931814997</v>
      </c>
      <c r="J12" s="16">
        <v>0.18036127353137582</v>
      </c>
      <c r="K12" s="22">
        <v>42</v>
      </c>
    </row>
    <row r="13" spans="1:11" ht="14.25">
      <c r="A13" s="17" t="s">
        <v>4</v>
      </c>
      <c r="B13" s="117">
        <v>16554.7</v>
      </c>
      <c r="C13" s="117">
        <v>18907.7</v>
      </c>
      <c r="D13" s="117">
        <v>19610.6</v>
      </c>
      <c r="E13" s="117">
        <v>20859.2</v>
      </c>
      <c r="F13" s="12">
        <v>19792.5</v>
      </c>
      <c r="G13" s="13">
        <v>0.30876159925003116</v>
      </c>
      <c r="H13" s="14">
        <v>1.0800870965464806</v>
      </c>
      <c r="I13" s="15">
        <v>0.5504197350069101</v>
      </c>
      <c r="J13" s="16">
        <v>0.4537564807041585</v>
      </c>
      <c r="K13" s="22">
        <v>15</v>
      </c>
    </row>
    <row r="14" spans="1:11" ht="14.25">
      <c r="A14" s="17" t="s">
        <v>5</v>
      </c>
      <c r="B14" s="117">
        <v>18179.8</v>
      </c>
      <c r="C14" s="117">
        <v>19380.6</v>
      </c>
      <c r="D14" s="117">
        <v>19238.4</v>
      </c>
      <c r="E14" s="117">
        <v>20654.8</v>
      </c>
      <c r="F14" s="12">
        <v>19757.93333333333</v>
      </c>
      <c r="G14" s="13">
        <v>0.3062299660414483</v>
      </c>
      <c r="H14" s="14">
        <v>1.043463585171463</v>
      </c>
      <c r="I14" s="15">
        <v>0.07155387216430475</v>
      </c>
      <c r="J14" s="16">
        <v>0.16542430971516217</v>
      </c>
      <c r="K14" s="22">
        <v>43</v>
      </c>
    </row>
    <row r="15" spans="1:11" ht="14.25">
      <c r="A15" s="17" t="s">
        <v>6</v>
      </c>
      <c r="B15" s="117">
        <v>15415.2</v>
      </c>
      <c r="C15" s="117">
        <v>18045.6</v>
      </c>
      <c r="D15" s="117">
        <v>18391</v>
      </c>
      <c r="E15" s="117">
        <v>19590.6</v>
      </c>
      <c r="F15" s="12">
        <v>18675.733333333334</v>
      </c>
      <c r="G15" s="13">
        <v>0.22697056030389368</v>
      </c>
      <c r="H15" s="14">
        <v>1.0831772365029202</v>
      </c>
      <c r="I15" s="15">
        <v>0.5908244499287639</v>
      </c>
      <c r="J15" s="16">
        <v>0.4452828940788158</v>
      </c>
      <c r="K15" s="22">
        <v>16</v>
      </c>
    </row>
    <row r="16" spans="1:11" ht="14.25">
      <c r="A16" s="17" t="s">
        <v>7</v>
      </c>
      <c r="B16" s="117">
        <v>14419.6</v>
      </c>
      <c r="C16" s="117">
        <v>16047</v>
      </c>
      <c r="D16" s="117">
        <v>17590.5</v>
      </c>
      <c r="E16" s="117">
        <v>19043.9</v>
      </c>
      <c r="F16" s="12">
        <v>17560.466666666667</v>
      </c>
      <c r="G16" s="13">
        <v>0.14528938007944014</v>
      </c>
      <c r="H16" s="14">
        <v>1.0971539214407389</v>
      </c>
      <c r="I16" s="15">
        <v>0.7735747390502309</v>
      </c>
      <c r="J16" s="16">
        <v>0.5222605954619146</v>
      </c>
      <c r="K16" s="22">
        <v>7</v>
      </c>
    </row>
    <row r="17" spans="1:11" ht="14.25">
      <c r="A17" s="17" t="s">
        <v>8</v>
      </c>
      <c r="B17" s="117">
        <v>14974</v>
      </c>
      <c r="C17" s="117">
        <v>16977.4</v>
      </c>
      <c r="D17" s="117">
        <v>17444.4</v>
      </c>
      <c r="E17" s="117">
        <v>18082.7</v>
      </c>
      <c r="F17" s="12">
        <v>17501.500000000004</v>
      </c>
      <c r="G17" s="13">
        <v>0.14097071166479938</v>
      </c>
      <c r="H17" s="14">
        <v>1.0648991559505017</v>
      </c>
      <c r="I17" s="15">
        <v>0.3518318332674578</v>
      </c>
      <c r="J17" s="16">
        <v>0.26748738462639443</v>
      </c>
      <c r="K17" s="22">
        <v>34</v>
      </c>
    </row>
    <row r="18" spans="1:11" ht="14.25">
      <c r="A18" s="17" t="s">
        <v>9</v>
      </c>
      <c r="B18" s="117">
        <v>17153.5</v>
      </c>
      <c r="C18" s="117">
        <v>19279.1</v>
      </c>
      <c r="D18" s="117">
        <v>19965</v>
      </c>
      <c r="E18" s="117">
        <v>21636.5</v>
      </c>
      <c r="F18" s="12">
        <v>20293.533333333333</v>
      </c>
      <c r="G18" s="13">
        <v>0.3454568535973848</v>
      </c>
      <c r="H18" s="14">
        <v>1.0804667852407428</v>
      </c>
      <c r="I18" s="15">
        <v>0.5553843041419569</v>
      </c>
      <c r="J18" s="16">
        <v>0.4714133239241281</v>
      </c>
      <c r="K18" s="22">
        <v>13</v>
      </c>
    </row>
    <row r="19" spans="1:11" ht="14.25">
      <c r="A19" s="17" t="s">
        <v>10</v>
      </c>
      <c r="B19" s="117">
        <v>12981.7</v>
      </c>
      <c r="C19" s="117">
        <v>15011.8</v>
      </c>
      <c r="D19" s="117">
        <v>15458.7</v>
      </c>
      <c r="E19" s="117">
        <v>16271.6</v>
      </c>
      <c r="F19" s="12">
        <v>15580.700000000003</v>
      </c>
      <c r="G19" s="13">
        <v>0.0002929565911573717</v>
      </c>
      <c r="H19" s="14">
        <v>1.0782005863142925</v>
      </c>
      <c r="I19" s="15">
        <v>0.5257529208162205</v>
      </c>
      <c r="J19" s="16">
        <v>0.3155689351261952</v>
      </c>
      <c r="K19" s="22">
        <v>31</v>
      </c>
    </row>
    <row r="20" spans="1:11" ht="14.25">
      <c r="A20" s="17" t="s">
        <v>11</v>
      </c>
      <c r="B20" s="117">
        <v>14566.2</v>
      </c>
      <c r="C20" s="117">
        <v>16605.5</v>
      </c>
      <c r="D20" s="117">
        <v>17158.1</v>
      </c>
      <c r="E20" s="117">
        <v>18230.8</v>
      </c>
      <c r="F20" s="12">
        <v>17331.466666666664</v>
      </c>
      <c r="G20" s="13">
        <v>0.1285176152356956</v>
      </c>
      <c r="H20" s="14">
        <v>1.0776717191043452</v>
      </c>
      <c r="I20" s="15">
        <v>0.5188377877961432</v>
      </c>
      <c r="J20" s="16">
        <v>0.3627097187719642</v>
      </c>
      <c r="K20" s="22">
        <v>27</v>
      </c>
    </row>
    <row r="21" spans="1:11" ht="14.25">
      <c r="A21" s="17" t="s">
        <v>12</v>
      </c>
      <c r="B21" s="117">
        <v>16056.5</v>
      </c>
      <c r="C21" s="117">
        <v>17912.6</v>
      </c>
      <c r="D21" s="117">
        <v>18555.7</v>
      </c>
      <c r="E21" s="117">
        <v>19565.8</v>
      </c>
      <c r="F21" s="12">
        <v>18678.033333333333</v>
      </c>
      <c r="G21" s="13">
        <v>0.22713901034380896</v>
      </c>
      <c r="H21" s="14">
        <v>1.0681090022743567</v>
      </c>
      <c r="I21" s="15">
        <v>0.3938017529107586</v>
      </c>
      <c r="J21" s="16">
        <v>0.3271366558839787</v>
      </c>
      <c r="K21" s="22">
        <v>30</v>
      </c>
    </row>
    <row r="22" spans="1:11" ht="14.25">
      <c r="A22" s="17" t="s">
        <v>13</v>
      </c>
      <c r="B22" s="117">
        <v>13698.8</v>
      </c>
      <c r="C22" s="117">
        <v>15156.4</v>
      </c>
      <c r="D22" s="117">
        <v>16839.4</v>
      </c>
      <c r="E22" s="117">
        <v>17753</v>
      </c>
      <c r="F22" s="12">
        <v>16582.933333333334</v>
      </c>
      <c r="G22" s="13">
        <v>0.07369567181049629</v>
      </c>
      <c r="H22" s="14">
        <v>1.0902591562289035</v>
      </c>
      <c r="I22" s="15">
        <v>0.6834231514961507</v>
      </c>
      <c r="J22" s="16">
        <v>0.43953215962188896</v>
      </c>
      <c r="K22" s="22">
        <v>19</v>
      </c>
    </row>
    <row r="23" spans="1:11" ht="14.25">
      <c r="A23" s="17" t="s">
        <v>14</v>
      </c>
      <c r="B23" s="117">
        <v>18208</v>
      </c>
      <c r="C23" s="117">
        <v>20196.4</v>
      </c>
      <c r="D23" s="117">
        <v>21875.6</v>
      </c>
      <c r="E23" s="117">
        <v>23551.2</v>
      </c>
      <c r="F23" s="12">
        <v>21874.400000000005</v>
      </c>
      <c r="G23" s="13">
        <v>0.46123818103252584</v>
      </c>
      <c r="H23" s="14">
        <v>1.0895577778719425</v>
      </c>
      <c r="I23" s="15">
        <v>0.6742523718664745</v>
      </c>
      <c r="J23" s="16">
        <v>0.589046695532895</v>
      </c>
      <c r="K23" s="22">
        <v>5</v>
      </c>
    </row>
    <row r="24" spans="1:11" ht="14.25">
      <c r="A24" s="17" t="s">
        <v>15</v>
      </c>
      <c r="B24" s="117">
        <v>14600.1</v>
      </c>
      <c r="C24" s="117">
        <v>16632</v>
      </c>
      <c r="D24" s="117">
        <v>16336.9</v>
      </c>
      <c r="E24" s="117">
        <v>17014.1</v>
      </c>
      <c r="F24" s="12">
        <v>16661</v>
      </c>
      <c r="G24" s="13">
        <v>0.07941320794791237</v>
      </c>
      <c r="H24" s="14">
        <v>1.0523278160763503</v>
      </c>
      <c r="I24" s="15">
        <v>0.18745694702895144</v>
      </c>
      <c r="J24" s="16">
        <v>0.14423945139653582</v>
      </c>
      <c r="K24" s="22">
        <v>44</v>
      </c>
    </row>
    <row r="25" spans="1:11" ht="14.25">
      <c r="A25" s="17" t="s">
        <v>16</v>
      </c>
      <c r="B25" s="117">
        <v>16672.7</v>
      </c>
      <c r="C25" s="117">
        <v>18482.8</v>
      </c>
      <c r="D25" s="117">
        <v>18690.5</v>
      </c>
      <c r="E25" s="117">
        <v>20823.3</v>
      </c>
      <c r="F25" s="12">
        <v>19332.2</v>
      </c>
      <c r="G25" s="13">
        <v>0.2750496195226273</v>
      </c>
      <c r="H25" s="14">
        <v>1.0769144559559916</v>
      </c>
      <c r="I25" s="15">
        <v>0.5089362939928305</v>
      </c>
      <c r="J25" s="16">
        <v>0.4153816242047492</v>
      </c>
      <c r="K25" s="22">
        <v>22</v>
      </c>
    </row>
    <row r="26" spans="1:11" ht="14.25">
      <c r="A26" s="17" t="s">
        <v>17</v>
      </c>
      <c r="B26" s="117">
        <v>13835</v>
      </c>
      <c r="C26" s="117">
        <v>15922.6</v>
      </c>
      <c r="D26" s="117">
        <v>16899.5</v>
      </c>
      <c r="E26" s="117">
        <v>18128.1</v>
      </c>
      <c r="F26" s="12">
        <v>16983.399999999998</v>
      </c>
      <c r="G26" s="13">
        <v>0.1030255091951749</v>
      </c>
      <c r="H26" s="14">
        <v>1.0942697025473973</v>
      </c>
      <c r="I26" s="15">
        <v>0.7358625176620573</v>
      </c>
      <c r="J26" s="16">
        <v>0.48272771427530436</v>
      </c>
      <c r="K26" s="22">
        <v>10</v>
      </c>
    </row>
    <row r="27" spans="1:11" ht="14.25">
      <c r="A27" s="17" t="s">
        <v>18</v>
      </c>
      <c r="B27" s="117">
        <v>18858.6</v>
      </c>
      <c r="C27" s="117">
        <v>20686</v>
      </c>
      <c r="D27" s="117">
        <v>21656.5</v>
      </c>
      <c r="E27" s="117">
        <v>23596.4</v>
      </c>
      <c r="F27" s="12">
        <v>21979.63333333333</v>
      </c>
      <c r="G27" s="13">
        <v>0.4689453806848835</v>
      </c>
      <c r="H27" s="14">
        <v>1.0775698550673698</v>
      </c>
      <c r="I27" s="15">
        <v>0.5175058780985891</v>
      </c>
      <c r="J27" s="16">
        <v>0.49808167913310686</v>
      </c>
      <c r="K27" s="22">
        <v>9</v>
      </c>
    </row>
    <row r="28" spans="1:11" ht="14.25">
      <c r="A28" s="17" t="s">
        <v>19</v>
      </c>
      <c r="B28" s="117">
        <v>14651.5</v>
      </c>
      <c r="C28" s="117">
        <v>16547.9</v>
      </c>
      <c r="D28" s="117">
        <v>16931.6</v>
      </c>
      <c r="E28" s="117">
        <v>18026.6</v>
      </c>
      <c r="F28" s="12">
        <v>17168.7</v>
      </c>
      <c r="G28" s="13">
        <v>0.11659672328052802</v>
      </c>
      <c r="H28" s="14">
        <v>1.0715454031814788</v>
      </c>
      <c r="I28" s="15">
        <v>0.43873395694252937</v>
      </c>
      <c r="J28" s="16">
        <v>0.3098790634777288</v>
      </c>
      <c r="K28" s="22">
        <v>33</v>
      </c>
    </row>
    <row r="29" spans="1:11" ht="14.25">
      <c r="A29" s="17" t="s">
        <v>20</v>
      </c>
      <c r="B29" s="117">
        <v>14189.8</v>
      </c>
      <c r="C29" s="117">
        <v>15972.8</v>
      </c>
      <c r="D29" s="117">
        <v>17521.4</v>
      </c>
      <c r="E29" s="117">
        <v>19466.3</v>
      </c>
      <c r="F29" s="12">
        <v>17653.5</v>
      </c>
      <c r="G29" s="13">
        <v>0.15210306212876912</v>
      </c>
      <c r="H29" s="14">
        <v>1.111140675118802</v>
      </c>
      <c r="I29" s="15">
        <v>0.9564566806485869</v>
      </c>
      <c r="J29" s="16">
        <v>0.6347152332406598</v>
      </c>
      <c r="K29" s="22">
        <v>3</v>
      </c>
    </row>
    <row r="30" spans="1:11" ht="14.25">
      <c r="A30" s="17" t="s">
        <v>21</v>
      </c>
      <c r="B30" s="117">
        <v>14988.7</v>
      </c>
      <c r="C30" s="117">
        <v>16490</v>
      </c>
      <c r="D30" s="117">
        <v>17205.2</v>
      </c>
      <c r="E30" s="117">
        <v>18079.7</v>
      </c>
      <c r="F30" s="12">
        <v>17258.3</v>
      </c>
      <c r="G30" s="13">
        <v>0.12315895092244707</v>
      </c>
      <c r="H30" s="14">
        <v>1.0644920382727305</v>
      </c>
      <c r="I30" s="15">
        <v>0.34650862009851696</v>
      </c>
      <c r="J30" s="16">
        <v>0.257168752428089</v>
      </c>
      <c r="K30" s="22">
        <v>35</v>
      </c>
    </row>
    <row r="31" spans="1:11" ht="14.25">
      <c r="A31" s="17" t="s">
        <v>22</v>
      </c>
      <c r="B31" s="117">
        <v>17412.4</v>
      </c>
      <c r="C31" s="117">
        <v>18794.9</v>
      </c>
      <c r="D31" s="117">
        <v>20011.5</v>
      </c>
      <c r="E31" s="117">
        <v>21715.2</v>
      </c>
      <c r="F31" s="12">
        <v>20173.866666666665</v>
      </c>
      <c r="G31" s="13">
        <v>0.33669256891193466</v>
      </c>
      <c r="H31" s="14">
        <v>1.076386889695459</v>
      </c>
      <c r="I31" s="15">
        <v>0.5020381713641812</v>
      </c>
      <c r="J31" s="16">
        <v>0.43589993038328256</v>
      </c>
      <c r="K31" s="22">
        <v>20</v>
      </c>
    </row>
    <row r="32" spans="1:11" ht="14.25">
      <c r="A32" s="17" t="s">
        <v>23</v>
      </c>
      <c r="B32" s="117">
        <v>15721</v>
      </c>
      <c r="C32" s="117">
        <v>17764.5</v>
      </c>
      <c r="D32" s="117">
        <v>17961.4</v>
      </c>
      <c r="E32" s="117">
        <v>20239.8</v>
      </c>
      <c r="F32" s="12">
        <v>18655.233333333334</v>
      </c>
      <c r="G32" s="13">
        <v>0.22546915777421353</v>
      </c>
      <c r="H32" s="14">
        <v>1.0878658649182749</v>
      </c>
      <c r="I32" s="15">
        <v>0.6521299885669496</v>
      </c>
      <c r="J32" s="16">
        <v>0.48146565624985516</v>
      </c>
      <c r="K32" s="22">
        <v>11</v>
      </c>
    </row>
    <row r="33" spans="1:11" ht="14.25">
      <c r="A33" s="17" t="s">
        <v>24</v>
      </c>
      <c r="B33" s="117">
        <v>16147.7</v>
      </c>
      <c r="C33" s="117">
        <v>17600.2</v>
      </c>
      <c r="D33" s="117">
        <v>19104.2</v>
      </c>
      <c r="E33" s="117">
        <v>20226.3</v>
      </c>
      <c r="F33" s="12">
        <v>18976.899999999998</v>
      </c>
      <c r="G33" s="13">
        <v>0.2490277503130972</v>
      </c>
      <c r="H33" s="14">
        <v>1.0779582087758257</v>
      </c>
      <c r="I33" s="15">
        <v>0.5225837454768308</v>
      </c>
      <c r="J33" s="16">
        <v>0.41316134741133737</v>
      </c>
      <c r="K33" s="22">
        <v>23</v>
      </c>
    </row>
    <row r="34" spans="1:11" ht="14.25">
      <c r="A34" s="17" t="s">
        <v>25</v>
      </c>
      <c r="B34" s="117">
        <v>15915.2</v>
      </c>
      <c r="C34" s="117">
        <v>17649.3</v>
      </c>
      <c r="D34" s="117">
        <v>18886</v>
      </c>
      <c r="E34" s="117">
        <v>20261.8</v>
      </c>
      <c r="F34" s="12">
        <v>18932.36666666667</v>
      </c>
      <c r="G34" s="13">
        <v>0.2457661669315484</v>
      </c>
      <c r="H34" s="14">
        <v>1.0838153756267852</v>
      </c>
      <c r="I34" s="15">
        <v>0.5991683533582886</v>
      </c>
      <c r="J34" s="16">
        <v>0.45780747878759254</v>
      </c>
      <c r="K34" s="22">
        <v>14</v>
      </c>
    </row>
    <row r="35" spans="1:11" ht="14.25">
      <c r="A35" s="17" t="s">
        <v>26</v>
      </c>
      <c r="B35" s="117">
        <v>14536.6</v>
      </c>
      <c r="C35" s="117">
        <v>17038</v>
      </c>
      <c r="D35" s="117">
        <v>18474.8</v>
      </c>
      <c r="E35" s="117">
        <v>20121.9</v>
      </c>
      <c r="F35" s="12">
        <v>18544.899999999998</v>
      </c>
      <c r="G35" s="13">
        <v>0.21738843846812986</v>
      </c>
      <c r="H35" s="14">
        <v>1.1144708545600888</v>
      </c>
      <c r="I35" s="15">
        <v>1</v>
      </c>
      <c r="J35" s="16">
        <v>0.6869553753872519</v>
      </c>
      <c r="K35" s="22">
        <v>2</v>
      </c>
    </row>
    <row r="36" spans="1:11" ht="14.25">
      <c r="A36" s="17" t="s">
        <v>27</v>
      </c>
      <c r="B36" s="117">
        <v>17553.8</v>
      </c>
      <c r="C36" s="117">
        <v>18299.5</v>
      </c>
      <c r="D36" s="117">
        <v>19030.9</v>
      </c>
      <c r="E36" s="117">
        <v>20458.8</v>
      </c>
      <c r="F36" s="12">
        <v>19263.066666666666</v>
      </c>
      <c r="G36" s="13">
        <v>0.2699863531054619</v>
      </c>
      <c r="H36" s="14">
        <v>1.0523729349123783</v>
      </c>
      <c r="I36" s="15">
        <v>0.18804689238191755</v>
      </c>
      <c r="J36" s="16">
        <v>0.22082267667133526</v>
      </c>
      <c r="K36" s="22">
        <v>39</v>
      </c>
    </row>
    <row r="37" spans="1:11" ht="14.25">
      <c r="A37" s="17" t="s">
        <v>28</v>
      </c>
      <c r="B37" s="117">
        <v>13242.3</v>
      </c>
      <c r="C37" s="117">
        <v>15015</v>
      </c>
      <c r="D37" s="117">
        <v>15569.7</v>
      </c>
      <c r="E37" s="117">
        <v>16145.4</v>
      </c>
      <c r="F37" s="12">
        <v>15576.699999999999</v>
      </c>
      <c r="G37" s="13">
        <v>0</v>
      </c>
      <c r="H37" s="14">
        <v>1.068304674902578</v>
      </c>
      <c r="I37" s="15">
        <v>0.39636024439423184</v>
      </c>
      <c r="J37" s="16">
        <v>0.2378161466365391</v>
      </c>
      <c r="K37" s="22">
        <v>37</v>
      </c>
    </row>
    <row r="38" spans="1:11" ht="14.25">
      <c r="A38" s="17" t="s">
        <v>29</v>
      </c>
      <c r="B38" s="117">
        <v>14176.7</v>
      </c>
      <c r="C38" s="117">
        <v>15140.8</v>
      </c>
      <c r="D38" s="117">
        <v>15652.9</v>
      </c>
      <c r="E38" s="117">
        <v>17265.2</v>
      </c>
      <c r="F38" s="12">
        <v>16019.633333333331</v>
      </c>
      <c r="G38" s="13">
        <v>0.032440059860796726</v>
      </c>
      <c r="H38" s="14">
        <v>1.0679038563513419</v>
      </c>
      <c r="I38" s="15">
        <v>0.3911193946183712</v>
      </c>
      <c r="J38" s="16">
        <v>0.2476476607153414</v>
      </c>
      <c r="K38" s="22">
        <v>36</v>
      </c>
    </row>
    <row r="39" spans="1:11" ht="14.25">
      <c r="A39" s="17" t="s">
        <v>0</v>
      </c>
      <c r="B39" s="117">
        <v>14691.9</v>
      </c>
      <c r="C39" s="117">
        <v>16938</v>
      </c>
      <c r="D39" s="117">
        <v>17701.8</v>
      </c>
      <c r="E39" s="117">
        <v>19039.4</v>
      </c>
      <c r="F39" s="12">
        <v>17893.066666666666</v>
      </c>
      <c r="G39" s="13">
        <v>0.16964872063415334</v>
      </c>
      <c r="H39" s="14">
        <v>1.090247496618227</v>
      </c>
      <c r="I39" s="15">
        <v>0.6832706978040446</v>
      </c>
      <c r="J39" s="16">
        <v>0.47782190693608806</v>
      </c>
      <c r="K39" s="22">
        <v>12</v>
      </c>
    </row>
    <row r="40" spans="1:11" ht="14.25">
      <c r="A40" s="17" t="s">
        <v>30</v>
      </c>
      <c r="B40" s="117">
        <v>14913.6</v>
      </c>
      <c r="C40" s="117">
        <v>16332.5</v>
      </c>
      <c r="D40" s="117">
        <v>16927.6</v>
      </c>
      <c r="E40" s="117">
        <v>18529.1</v>
      </c>
      <c r="F40" s="12">
        <v>17263.066666666666</v>
      </c>
      <c r="G40" s="13">
        <v>0.12350805752690926</v>
      </c>
      <c r="H40" s="14">
        <v>1.0750383194762738</v>
      </c>
      <c r="I40" s="15">
        <v>0.48440512042591327</v>
      </c>
      <c r="J40" s="16">
        <v>0.3400462952663117</v>
      </c>
      <c r="K40" s="22">
        <v>29</v>
      </c>
    </row>
    <row r="41" spans="1:11" ht="14.25">
      <c r="A41" s="17" t="s">
        <v>31</v>
      </c>
      <c r="B41" s="117">
        <v>15347.7</v>
      </c>
      <c r="C41" s="117">
        <v>17021.1</v>
      </c>
      <c r="D41" s="117">
        <v>17905.7</v>
      </c>
      <c r="E41" s="117">
        <v>19587.3</v>
      </c>
      <c r="F41" s="12">
        <v>18171.366666666665</v>
      </c>
      <c r="G41" s="13">
        <v>0.19003117546390888</v>
      </c>
      <c r="H41" s="14">
        <v>1.0847019590319649</v>
      </c>
      <c r="I41" s="15">
        <v>0.6107607570182201</v>
      </c>
      <c r="J41" s="16">
        <v>0.4424689243964956</v>
      </c>
      <c r="K41" s="22">
        <v>17</v>
      </c>
    </row>
    <row r="42" spans="1:11" ht="14.25">
      <c r="A42" s="17" t="s">
        <v>32</v>
      </c>
      <c r="B42" s="117">
        <v>13699</v>
      </c>
      <c r="C42" s="117">
        <v>15035.5</v>
      </c>
      <c r="D42" s="117">
        <v>15934.3</v>
      </c>
      <c r="E42" s="117">
        <v>16539.8</v>
      </c>
      <c r="F42" s="12">
        <v>15836.533333333333</v>
      </c>
      <c r="G42" s="13">
        <v>0.01902997190058034</v>
      </c>
      <c r="H42" s="14">
        <v>1.0648304522454743</v>
      </c>
      <c r="I42" s="15">
        <v>0.35093350708973275</v>
      </c>
      <c r="J42" s="16">
        <v>0.21817209301407178</v>
      </c>
      <c r="K42" s="22">
        <v>40</v>
      </c>
    </row>
    <row r="43" spans="1:11" ht="14.25">
      <c r="A43" s="17" t="s">
        <v>33</v>
      </c>
      <c r="B43" s="117">
        <v>14137.5</v>
      </c>
      <c r="C43" s="117">
        <v>16315.5</v>
      </c>
      <c r="D43" s="117">
        <v>17024.7</v>
      </c>
      <c r="E43" s="117">
        <v>17945.5</v>
      </c>
      <c r="F43" s="12">
        <v>17095.233333333334</v>
      </c>
      <c r="G43" s="13">
        <v>0.11121608722294248</v>
      </c>
      <c r="H43" s="14">
        <v>1.0827486438008325</v>
      </c>
      <c r="I43" s="15">
        <v>0.5852204429292253</v>
      </c>
      <c r="J43" s="16">
        <v>0.3956187006467121</v>
      </c>
      <c r="K43" s="22">
        <v>24</v>
      </c>
    </row>
    <row r="44" spans="1:11" ht="14.25">
      <c r="A44" s="17" t="s">
        <v>34</v>
      </c>
      <c r="B44" s="117">
        <v>15966.1</v>
      </c>
      <c r="C44" s="117">
        <v>17347.4</v>
      </c>
      <c r="D44" s="117">
        <v>18130.7</v>
      </c>
      <c r="E44" s="117">
        <v>20283.6</v>
      </c>
      <c r="F44" s="12">
        <v>18587.233333333334</v>
      </c>
      <c r="G44" s="13">
        <v>0.22048889572454272</v>
      </c>
      <c r="H44" s="14">
        <v>1.083050558938393</v>
      </c>
      <c r="I44" s="15">
        <v>0.5891680942445979</v>
      </c>
      <c r="J44" s="16">
        <v>0.44169641483657585</v>
      </c>
      <c r="K44" s="22">
        <v>18</v>
      </c>
    </row>
    <row r="45" spans="1:11" ht="14.25">
      <c r="A45" s="17" t="s">
        <v>35</v>
      </c>
      <c r="B45" s="117">
        <v>13375</v>
      </c>
      <c r="C45" s="117">
        <v>15863.3</v>
      </c>
      <c r="D45" s="117">
        <v>17009.7</v>
      </c>
      <c r="E45" s="117">
        <v>18177.7</v>
      </c>
      <c r="F45" s="12">
        <v>17016.899999999998</v>
      </c>
      <c r="G45" s="13">
        <v>0.10547902064611565</v>
      </c>
      <c r="H45" s="14">
        <v>1.1076818688312222</v>
      </c>
      <c r="I45" s="15">
        <v>0.9112315180379599</v>
      </c>
      <c r="J45" s="16">
        <v>0.5889305190812222</v>
      </c>
      <c r="K45" s="22">
        <v>6</v>
      </c>
    </row>
    <row r="46" spans="1:11" ht="14.25">
      <c r="A46" s="17" t="s">
        <v>36</v>
      </c>
      <c r="B46" s="117">
        <v>14971.1</v>
      </c>
      <c r="C46" s="117">
        <v>16004.3</v>
      </c>
      <c r="D46" s="117">
        <v>16413.5</v>
      </c>
      <c r="E46" s="117">
        <v>17891.5</v>
      </c>
      <c r="F46" s="12">
        <v>16769.766666666666</v>
      </c>
      <c r="G46" s="13">
        <v>0.08737918592245932</v>
      </c>
      <c r="H46" s="14">
        <v>1.0612010731777353</v>
      </c>
      <c r="I46" s="15">
        <v>0.303478042728079</v>
      </c>
      <c r="J46" s="16">
        <v>0.2170385000058311</v>
      </c>
      <c r="K46" s="22">
        <v>41</v>
      </c>
    </row>
    <row r="47" spans="1:11" ht="14.25">
      <c r="A47" s="17" t="s">
        <v>37</v>
      </c>
      <c r="B47" s="117">
        <v>16749.7</v>
      </c>
      <c r="C47" s="117">
        <v>18344.1</v>
      </c>
      <c r="D47" s="117">
        <v>19726.6</v>
      </c>
      <c r="E47" s="117">
        <v>20159.2</v>
      </c>
      <c r="F47" s="12">
        <v>19409.966666666667</v>
      </c>
      <c r="G47" s="13">
        <v>0.2807451839157067</v>
      </c>
      <c r="H47" s="14">
        <v>1.063707170562996</v>
      </c>
      <c r="I47" s="15">
        <v>0.3362461865161447</v>
      </c>
      <c r="J47" s="16">
        <v>0.3140457854759695</v>
      </c>
      <c r="K47" s="22">
        <v>32</v>
      </c>
    </row>
    <row r="48" spans="1:11" ht="14.25">
      <c r="A48" s="17" t="s">
        <v>38</v>
      </c>
      <c r="B48" s="117">
        <v>16005.8</v>
      </c>
      <c r="C48" s="117">
        <v>17270.5</v>
      </c>
      <c r="D48" s="117">
        <v>18206.9</v>
      </c>
      <c r="E48" s="117">
        <v>19842.6</v>
      </c>
      <c r="F48" s="12">
        <v>18440</v>
      </c>
      <c r="G48" s="13">
        <v>0.20970565186503493</v>
      </c>
      <c r="H48" s="14">
        <v>1.0742542089506484</v>
      </c>
      <c r="I48" s="15">
        <v>0.4741525873038782</v>
      </c>
      <c r="J48" s="16">
        <v>0.3683738131283409</v>
      </c>
      <c r="K48" s="22">
        <v>25</v>
      </c>
    </row>
    <row r="49" spans="1:11" ht="19.5" customHeight="1">
      <c r="A49" s="17" t="s">
        <v>40</v>
      </c>
      <c r="B49" s="41">
        <v>12981.7</v>
      </c>
      <c r="C49" s="41">
        <v>15011.8</v>
      </c>
      <c r="D49" s="41">
        <v>15458.7</v>
      </c>
      <c r="E49" s="41">
        <v>16145.4</v>
      </c>
      <c r="F49" s="18">
        <v>15576.699999999999</v>
      </c>
      <c r="G49" s="19"/>
      <c r="H49" s="20">
        <v>1.0379911674142648</v>
      </c>
      <c r="I49" s="20"/>
      <c r="J49" s="20"/>
      <c r="K49" s="22"/>
    </row>
    <row r="50" spans="1:11" ht="19.5" customHeight="1">
      <c r="A50" s="17" t="s">
        <v>41</v>
      </c>
      <c r="B50" s="41">
        <v>25717.1</v>
      </c>
      <c r="C50" s="41">
        <v>27834.5</v>
      </c>
      <c r="D50" s="41">
        <v>28957.4</v>
      </c>
      <c r="E50" s="41">
        <v>30899.9</v>
      </c>
      <c r="F50" s="18">
        <v>29230.600000000002</v>
      </c>
      <c r="G50" s="19"/>
      <c r="H50" s="20">
        <v>1.1144708545600888</v>
      </c>
      <c r="I50" s="20"/>
      <c r="J50" s="20"/>
      <c r="K50" s="22"/>
    </row>
    <row r="51" spans="2:6" ht="14.25">
      <c r="B51" s="3"/>
      <c r="C51" s="3"/>
      <c r="D51" s="3"/>
      <c r="E51" s="3"/>
      <c r="F51" s="37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58" r:id="rId3"/>
  <legacyDrawing r:id="rId2"/>
  <oleObjects>
    <oleObject progId="Equation.3" shapeId="145912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95"/>
  <sheetViews>
    <sheetView view="pageBreakPreview" zoomScaleNormal="85" zoomScaleSheetLayoutView="100" zoomScalePageLayoutView="0" workbookViewId="0" topLeftCell="A1">
      <selection activeCell="C8" sqref="C8:E8"/>
    </sheetView>
  </sheetViews>
  <sheetFormatPr defaultColWidth="9.00390625" defaultRowHeight="12.75"/>
  <cols>
    <col min="1" max="1" width="24.25390625" style="2" customWidth="1"/>
    <col min="2" max="2" width="17.75390625" style="3" customWidth="1"/>
    <col min="3" max="3" width="17.75390625" style="4" customWidth="1"/>
    <col min="4" max="4" width="16.25390625" style="4" customWidth="1"/>
    <col min="5" max="5" width="16.875" style="4" customWidth="1"/>
    <col min="6" max="6" width="14.00390625" style="2" customWidth="1"/>
    <col min="7" max="7" width="24.375" style="2" customWidth="1"/>
    <col min="8" max="8" width="18.375" style="4" customWidth="1"/>
    <col min="9" max="9" width="22.00390625" style="4" customWidth="1"/>
    <col min="10" max="10" width="16.75390625" style="4" customWidth="1"/>
    <col min="11" max="11" width="7.625" style="2" customWidth="1"/>
    <col min="12" max="16384" width="9.125" style="2" customWidth="1"/>
  </cols>
  <sheetData>
    <row r="1" spans="1:11" ht="44.25" customHeight="1">
      <c r="A1" s="188" t="s">
        <v>47</v>
      </c>
      <c r="B1" s="189" t="s">
        <v>98</v>
      </c>
      <c r="C1" s="189"/>
      <c r="D1" s="189"/>
      <c r="E1" s="189"/>
      <c r="F1" s="5" t="s">
        <v>53</v>
      </c>
      <c r="G1" s="6" t="s">
        <v>52</v>
      </c>
      <c r="H1" s="5" t="s">
        <v>51</v>
      </c>
      <c r="I1" s="6" t="s">
        <v>50</v>
      </c>
      <c r="J1" s="7" t="s">
        <v>55</v>
      </c>
      <c r="K1" s="32" t="s">
        <v>85</v>
      </c>
    </row>
    <row r="2" spans="1:11" s="1" customFormat="1" ht="26.25" customHeight="1">
      <c r="A2" s="188"/>
      <c r="B2" s="115">
        <v>2013</v>
      </c>
      <c r="C2" s="115">
        <v>2014</v>
      </c>
      <c r="D2" s="115">
        <v>2015</v>
      </c>
      <c r="E2" s="115">
        <v>2016</v>
      </c>
      <c r="F2" s="8" t="s">
        <v>48</v>
      </c>
      <c r="G2" s="9" t="s">
        <v>49</v>
      </c>
      <c r="H2" s="34"/>
      <c r="I2" s="9" t="s">
        <v>54</v>
      </c>
      <c r="J2" s="10" t="s">
        <v>56</v>
      </c>
      <c r="K2" s="33"/>
    </row>
    <row r="3" spans="1:11" s="1" customFormat="1" ht="26.25" customHeight="1">
      <c r="A3" s="30" t="s">
        <v>83</v>
      </c>
      <c r="B3" s="113" t="s">
        <v>84</v>
      </c>
      <c r="C3" s="113" t="s">
        <v>84</v>
      </c>
      <c r="D3" s="113" t="s">
        <v>84</v>
      </c>
      <c r="E3" s="113" t="s">
        <v>84</v>
      </c>
      <c r="F3" s="8"/>
      <c r="G3" s="9"/>
      <c r="H3" s="34"/>
      <c r="I3" s="9"/>
      <c r="J3" s="10"/>
      <c r="K3" s="33"/>
    </row>
    <row r="4" spans="1:11" ht="14.25">
      <c r="A4" s="11" t="s">
        <v>42</v>
      </c>
      <c r="B4" s="114">
        <v>9921.7</v>
      </c>
      <c r="C4" s="114">
        <v>10789.3</v>
      </c>
      <c r="D4" s="114">
        <v>11219.8</v>
      </c>
      <c r="E4" s="114">
        <v>11937.4</v>
      </c>
      <c r="F4" s="12">
        <v>11315.5</v>
      </c>
      <c r="G4" s="13">
        <v>0.25421071994113803</v>
      </c>
      <c r="H4" s="14">
        <v>1.0635907502889643</v>
      </c>
      <c r="I4" s="15">
        <v>0.48164204910665037</v>
      </c>
      <c r="J4" s="16">
        <v>0.3906695174404454</v>
      </c>
      <c r="K4" s="22">
        <v>25</v>
      </c>
    </row>
    <row r="5" spans="1:11" ht="14.25">
      <c r="A5" s="11" t="s">
        <v>43</v>
      </c>
      <c r="B5" s="114">
        <v>13975.7</v>
      </c>
      <c r="C5" s="114">
        <v>15327.5</v>
      </c>
      <c r="D5" s="114">
        <v>16118.5</v>
      </c>
      <c r="E5" s="114">
        <v>16488.3</v>
      </c>
      <c r="F5" s="12">
        <v>15978.1</v>
      </c>
      <c r="G5" s="13">
        <v>1</v>
      </c>
      <c r="H5" s="14">
        <v>1.056657168536333</v>
      </c>
      <c r="I5" s="15">
        <v>0.4046525001745271</v>
      </c>
      <c r="J5" s="16">
        <v>0.6427915001047162</v>
      </c>
      <c r="K5" s="22">
        <v>4</v>
      </c>
    </row>
    <row r="6" spans="1:11" ht="14.25">
      <c r="A6" s="11" t="s">
        <v>44</v>
      </c>
      <c r="B6" s="114">
        <v>12909.7</v>
      </c>
      <c r="C6" s="114">
        <v>14088.1</v>
      </c>
      <c r="D6" s="114">
        <v>15058.6</v>
      </c>
      <c r="E6" s="114">
        <v>15602.1</v>
      </c>
      <c r="F6" s="12">
        <v>14916.266666666668</v>
      </c>
      <c r="G6" s="13">
        <v>0.8301582985439095</v>
      </c>
      <c r="H6" s="14">
        <v>1.0651782804095926</v>
      </c>
      <c r="I6" s="15">
        <v>0.4992697676890336</v>
      </c>
      <c r="J6" s="16">
        <v>0.631625180030984</v>
      </c>
      <c r="K6" s="22">
        <v>5</v>
      </c>
    </row>
    <row r="7" spans="1:11" ht="14.25">
      <c r="A7" s="11" t="s">
        <v>45</v>
      </c>
      <c r="B7" s="114">
        <v>9983.4</v>
      </c>
      <c r="C7" s="114">
        <v>11560.6</v>
      </c>
      <c r="D7" s="114">
        <v>12238.2</v>
      </c>
      <c r="E7" s="114">
        <v>12812.1</v>
      </c>
      <c r="F7" s="12">
        <v>12203.633333333333</v>
      </c>
      <c r="G7" s="13">
        <v>0.39626886759758373</v>
      </c>
      <c r="H7" s="14">
        <v>1.0867107149045756</v>
      </c>
      <c r="I7" s="15">
        <v>0.7383629922767607</v>
      </c>
      <c r="J7" s="16">
        <v>0.6015253424050899</v>
      </c>
      <c r="K7" s="22">
        <v>6</v>
      </c>
    </row>
    <row r="8" spans="1:11" ht="14.25">
      <c r="A8" s="11" t="s">
        <v>46</v>
      </c>
      <c r="B8" s="114">
        <v>10888</v>
      </c>
      <c r="C8" s="114">
        <v>12275.6</v>
      </c>
      <c r="D8" s="114">
        <v>13255.9</v>
      </c>
      <c r="E8" s="114">
        <v>13275.9</v>
      </c>
      <c r="F8" s="12">
        <v>12935.800000000001</v>
      </c>
      <c r="G8" s="13">
        <v>0.51337993250052</v>
      </c>
      <c r="H8" s="14">
        <v>1.0683296621821305</v>
      </c>
      <c r="I8" s="15">
        <v>0.5342622823570169</v>
      </c>
      <c r="J8" s="16">
        <v>0.5259093424144181</v>
      </c>
      <c r="K8" s="22">
        <v>11</v>
      </c>
    </row>
    <row r="9" spans="1:11" ht="14.25">
      <c r="A9" s="17" t="s">
        <v>39</v>
      </c>
      <c r="B9" s="114">
        <v>13434.5</v>
      </c>
      <c r="C9" s="114">
        <v>13876.3</v>
      </c>
      <c r="D9" s="114">
        <v>14551.2</v>
      </c>
      <c r="E9" s="114">
        <v>15000.3</v>
      </c>
      <c r="F9" s="12">
        <v>14475.933333333334</v>
      </c>
      <c r="G9" s="13">
        <v>0.759726376514873</v>
      </c>
      <c r="H9" s="14">
        <v>1.0374316159204033</v>
      </c>
      <c r="I9" s="15">
        <v>0.1911745782751397</v>
      </c>
      <c r="J9" s="16">
        <v>0.41859529757103303</v>
      </c>
      <c r="K9" s="22">
        <v>23</v>
      </c>
    </row>
    <row r="10" spans="1:11" ht="14.25">
      <c r="A10" s="17" t="s">
        <v>1</v>
      </c>
      <c r="B10" s="114">
        <v>9399.1</v>
      </c>
      <c r="C10" s="114">
        <v>10400</v>
      </c>
      <c r="D10" s="114">
        <v>11203.2</v>
      </c>
      <c r="E10" s="114">
        <v>11816</v>
      </c>
      <c r="F10" s="12">
        <v>11139.733333333332</v>
      </c>
      <c r="G10" s="13">
        <v>0.22609659996694326</v>
      </c>
      <c r="H10" s="14">
        <v>1.07926494370742</v>
      </c>
      <c r="I10" s="15">
        <v>0.6556861614016849</v>
      </c>
      <c r="J10" s="16">
        <v>0.4838503368277882</v>
      </c>
      <c r="K10" s="22">
        <v>15</v>
      </c>
    </row>
    <row r="11" spans="1:11" ht="14.25">
      <c r="A11" s="17" t="s">
        <v>2</v>
      </c>
      <c r="B11" s="114">
        <v>9685.9</v>
      </c>
      <c r="C11" s="114">
        <v>10817.1</v>
      </c>
      <c r="D11" s="114">
        <v>10937.3</v>
      </c>
      <c r="E11" s="114">
        <v>11606.6</v>
      </c>
      <c r="F11" s="12">
        <v>11120.333333333334</v>
      </c>
      <c r="G11" s="13">
        <v>0.22299354329617152</v>
      </c>
      <c r="H11" s="14">
        <v>1.0621560948927384</v>
      </c>
      <c r="I11" s="15">
        <v>0.46571183067567107</v>
      </c>
      <c r="J11" s="16">
        <v>0.3686245157238712</v>
      </c>
      <c r="K11" s="22">
        <v>28</v>
      </c>
    </row>
    <row r="12" spans="1:11" ht="14.25">
      <c r="A12" s="17" t="s">
        <v>3</v>
      </c>
      <c r="B12" s="114">
        <v>9784.4</v>
      </c>
      <c r="C12" s="114">
        <v>10657.3</v>
      </c>
      <c r="D12" s="114">
        <v>11084.3</v>
      </c>
      <c r="E12" s="114">
        <v>11482.9</v>
      </c>
      <c r="F12" s="12">
        <v>11074.833333333334</v>
      </c>
      <c r="G12" s="13">
        <v>0.2157157557435875</v>
      </c>
      <c r="H12" s="14">
        <v>1.054805683670068</v>
      </c>
      <c r="I12" s="15">
        <v>0.38409386398994655</v>
      </c>
      <c r="J12" s="16">
        <v>0.3167426206914029</v>
      </c>
      <c r="K12" s="22">
        <v>35</v>
      </c>
    </row>
    <row r="13" spans="1:11" ht="14.25">
      <c r="A13" s="17" t="s">
        <v>4</v>
      </c>
      <c r="B13" s="114">
        <v>9751.7</v>
      </c>
      <c r="C13" s="114">
        <v>10779.9</v>
      </c>
      <c r="D13" s="114">
        <v>11524.8</v>
      </c>
      <c r="E13" s="114">
        <v>11694.6</v>
      </c>
      <c r="F13" s="12">
        <v>11333.1</v>
      </c>
      <c r="G13" s="13">
        <v>0.25702586413730244</v>
      </c>
      <c r="H13" s="14">
        <v>1.0624333134182469</v>
      </c>
      <c r="I13" s="15">
        <v>0.46879002748591614</v>
      </c>
      <c r="J13" s="16">
        <v>0.3840843621464706</v>
      </c>
      <c r="K13" s="22">
        <v>26</v>
      </c>
    </row>
    <row r="14" spans="1:11" ht="14.25">
      <c r="A14" s="17" t="s">
        <v>5</v>
      </c>
      <c r="B14" s="114">
        <v>10535.8</v>
      </c>
      <c r="C14" s="114">
        <v>11623.2</v>
      </c>
      <c r="D14" s="114">
        <v>11739.5</v>
      </c>
      <c r="E14" s="114">
        <v>12055.5</v>
      </c>
      <c r="F14" s="12">
        <v>11806.066666666666</v>
      </c>
      <c r="G14" s="13">
        <v>0.3326775326967268</v>
      </c>
      <c r="H14" s="14">
        <v>1.0459379073381647</v>
      </c>
      <c r="I14" s="15">
        <v>0.28562728146712424</v>
      </c>
      <c r="J14" s="16">
        <v>0.30444738195896526</v>
      </c>
      <c r="K14" s="22">
        <v>38</v>
      </c>
    </row>
    <row r="15" spans="1:11" ht="14.25">
      <c r="A15" s="17" t="s">
        <v>6</v>
      </c>
      <c r="B15" s="114">
        <v>10522.1</v>
      </c>
      <c r="C15" s="114">
        <v>11331.6</v>
      </c>
      <c r="D15" s="114">
        <v>11539.7</v>
      </c>
      <c r="E15" s="114">
        <v>12246.7</v>
      </c>
      <c r="F15" s="12">
        <v>11706</v>
      </c>
      <c r="G15" s="13">
        <v>0.31667173179353486</v>
      </c>
      <c r="H15" s="14">
        <v>1.0518945818505858</v>
      </c>
      <c r="I15" s="15">
        <v>0.3517693852467096</v>
      </c>
      <c r="J15" s="16">
        <v>0.3377303238654397</v>
      </c>
      <c r="K15" s="22">
        <v>33</v>
      </c>
    </row>
    <row r="16" spans="1:11" ht="14.25">
      <c r="A16" s="17" t="s">
        <v>7</v>
      </c>
      <c r="B16" s="114">
        <v>8815.2</v>
      </c>
      <c r="C16" s="114">
        <v>10316</v>
      </c>
      <c r="D16" s="114">
        <v>10304.4</v>
      </c>
      <c r="E16" s="114">
        <v>10927.7</v>
      </c>
      <c r="F16" s="12">
        <v>10516.033333333333</v>
      </c>
      <c r="G16" s="13">
        <v>0.12633492751536873</v>
      </c>
      <c r="H16" s="14">
        <v>1.0742339274873216</v>
      </c>
      <c r="I16" s="15">
        <v>0.5998224414262799</v>
      </c>
      <c r="J16" s="16">
        <v>0.41042743586191544</v>
      </c>
      <c r="K16" s="22">
        <v>24</v>
      </c>
    </row>
    <row r="17" spans="1:11" ht="14.25">
      <c r="A17" s="17" t="s">
        <v>8</v>
      </c>
      <c r="B17" s="114">
        <v>9548.1</v>
      </c>
      <c r="C17" s="114">
        <v>10325.5</v>
      </c>
      <c r="D17" s="114">
        <v>10941.3</v>
      </c>
      <c r="E17" s="114">
        <v>11414.8</v>
      </c>
      <c r="F17" s="12">
        <v>10893.866666666667</v>
      </c>
      <c r="G17" s="13">
        <v>0.18676988862052618</v>
      </c>
      <c r="H17" s="14">
        <v>1.0613300217170303</v>
      </c>
      <c r="I17" s="15">
        <v>0.4565392264644981</v>
      </c>
      <c r="J17" s="16">
        <v>0.34863149132690935</v>
      </c>
      <c r="K17" s="22">
        <v>31</v>
      </c>
    </row>
    <row r="18" spans="1:11" ht="14.25">
      <c r="A18" s="17" t="s">
        <v>9</v>
      </c>
      <c r="B18" s="114">
        <v>9268.4</v>
      </c>
      <c r="C18" s="114">
        <v>10880.7</v>
      </c>
      <c r="D18" s="114">
        <v>11111.2</v>
      </c>
      <c r="E18" s="114">
        <v>11709.6</v>
      </c>
      <c r="F18" s="12">
        <v>11233.833333333334</v>
      </c>
      <c r="G18" s="13">
        <v>0.24114802433393603</v>
      </c>
      <c r="H18" s="14">
        <v>1.0810499568019187</v>
      </c>
      <c r="I18" s="15">
        <v>0.6755067040716028</v>
      </c>
      <c r="J18" s="16">
        <v>0.5017632321765362</v>
      </c>
      <c r="K18" s="22">
        <v>14</v>
      </c>
    </row>
    <row r="19" spans="1:11" ht="14.25">
      <c r="A19" s="17" t="s">
        <v>10</v>
      </c>
      <c r="B19" s="114">
        <v>8464.2</v>
      </c>
      <c r="C19" s="114">
        <v>9381.1</v>
      </c>
      <c r="D19" s="114">
        <v>10075.4</v>
      </c>
      <c r="E19" s="114">
        <v>10801.5</v>
      </c>
      <c r="F19" s="12">
        <v>10086</v>
      </c>
      <c r="G19" s="13">
        <v>0.0575505046465876</v>
      </c>
      <c r="H19" s="14">
        <v>1.0846743854215928</v>
      </c>
      <c r="I19" s="15">
        <v>0.7157518666038666</v>
      </c>
      <c r="J19" s="16">
        <v>0.45247132182095495</v>
      </c>
      <c r="K19" s="22">
        <v>17</v>
      </c>
    </row>
    <row r="20" spans="1:11" ht="14.25">
      <c r="A20" s="17" t="s">
        <v>11</v>
      </c>
      <c r="B20" s="114">
        <v>9158.1</v>
      </c>
      <c r="C20" s="114">
        <v>10026.2</v>
      </c>
      <c r="D20" s="114">
        <v>10789.5</v>
      </c>
      <c r="E20" s="114">
        <v>11386.9</v>
      </c>
      <c r="F20" s="12">
        <v>10734.2</v>
      </c>
      <c r="G20" s="13">
        <v>0.16123098578032302</v>
      </c>
      <c r="H20" s="14">
        <v>1.0753092336452417</v>
      </c>
      <c r="I20" s="15">
        <v>0.6117624947804908</v>
      </c>
      <c r="J20" s="16">
        <v>0.4315498911804237</v>
      </c>
      <c r="K20" s="22">
        <v>21</v>
      </c>
    </row>
    <row r="21" spans="1:11" ht="14.25">
      <c r="A21" s="17" t="s">
        <v>12</v>
      </c>
      <c r="B21" s="114">
        <v>10853.1</v>
      </c>
      <c r="C21" s="114">
        <v>11796.7</v>
      </c>
      <c r="D21" s="114">
        <v>12238</v>
      </c>
      <c r="E21" s="114">
        <v>13113.1</v>
      </c>
      <c r="F21" s="12">
        <v>12382.6</v>
      </c>
      <c r="G21" s="13">
        <v>0.4248948319710809</v>
      </c>
      <c r="H21" s="14">
        <v>1.06508398906694</v>
      </c>
      <c r="I21" s="15">
        <v>0.4982227694422355</v>
      </c>
      <c r="J21" s="16">
        <v>0.4688915944537737</v>
      </c>
      <c r="K21" s="22">
        <v>16</v>
      </c>
    </row>
    <row r="22" spans="1:11" ht="14.25">
      <c r="A22" s="17" t="s">
        <v>13</v>
      </c>
      <c r="B22" s="114">
        <v>10626.5</v>
      </c>
      <c r="C22" s="114">
        <v>11415.9</v>
      </c>
      <c r="D22" s="114">
        <v>12142.1</v>
      </c>
      <c r="E22" s="114">
        <v>13167.8</v>
      </c>
      <c r="F22" s="12">
        <v>12241.933333333334</v>
      </c>
      <c r="G22" s="13">
        <v>0.40239500525173705</v>
      </c>
      <c r="H22" s="14">
        <v>1.074090787591865</v>
      </c>
      <c r="I22" s="15">
        <v>0.5982330354917196</v>
      </c>
      <c r="J22" s="16">
        <v>0.5198978233957265</v>
      </c>
      <c r="K22" s="22">
        <v>12</v>
      </c>
    </row>
    <row r="23" spans="1:11" ht="14.25">
      <c r="A23" s="17" t="s">
        <v>14</v>
      </c>
      <c r="B23" s="114">
        <v>11192.6</v>
      </c>
      <c r="C23" s="114">
        <v>11420.8</v>
      </c>
      <c r="D23" s="114">
        <v>11727.4</v>
      </c>
      <c r="E23" s="114">
        <v>12298.7</v>
      </c>
      <c r="F23" s="12">
        <v>11815.633333333331</v>
      </c>
      <c r="G23" s="13">
        <v>0.3342077341821417</v>
      </c>
      <c r="H23" s="14">
        <v>1.0319121870413248</v>
      </c>
      <c r="I23" s="15">
        <v>0.129887590550227</v>
      </c>
      <c r="J23" s="16">
        <v>0.21161564800299287</v>
      </c>
      <c r="K23" s="22">
        <v>44</v>
      </c>
    </row>
    <row r="24" spans="1:11" ht="14.25">
      <c r="A24" s="17" t="s">
        <v>15</v>
      </c>
      <c r="B24" s="114">
        <v>10212</v>
      </c>
      <c r="C24" s="114">
        <v>11556.2</v>
      </c>
      <c r="D24" s="114">
        <v>10456.3</v>
      </c>
      <c r="E24" s="114">
        <v>10843.9</v>
      </c>
      <c r="F24" s="12">
        <v>10952.133333333331</v>
      </c>
      <c r="G24" s="13">
        <v>0.19608972205782757</v>
      </c>
      <c r="H24" s="14">
        <v>1.0202146743240301</v>
      </c>
      <c r="I24" s="15">
        <v>0</v>
      </c>
      <c r="J24" s="16">
        <v>0.07843588882313103</v>
      </c>
      <c r="K24" s="22">
        <v>45</v>
      </c>
    </row>
    <row r="25" spans="1:11" ht="14.25">
      <c r="A25" s="17" t="s">
        <v>16</v>
      </c>
      <c r="B25" s="114">
        <v>8917.5</v>
      </c>
      <c r="C25" s="114">
        <v>9793.8</v>
      </c>
      <c r="D25" s="114">
        <v>10163.9</v>
      </c>
      <c r="E25" s="114">
        <v>10611.1</v>
      </c>
      <c r="F25" s="12">
        <v>10189.6</v>
      </c>
      <c r="G25" s="13">
        <v>0.07412146707400971</v>
      </c>
      <c r="H25" s="14">
        <v>1.059674368704125</v>
      </c>
      <c r="I25" s="15">
        <v>0.4381550805498251</v>
      </c>
      <c r="J25" s="16">
        <v>0.29254163515949894</v>
      </c>
      <c r="K25" s="22">
        <v>40</v>
      </c>
    </row>
    <row r="26" spans="1:11" ht="14.25">
      <c r="A26" s="17" t="s">
        <v>17</v>
      </c>
      <c r="B26" s="114">
        <v>9246.3</v>
      </c>
      <c r="C26" s="114">
        <v>9961.7</v>
      </c>
      <c r="D26" s="114">
        <v>10349.6</v>
      </c>
      <c r="E26" s="114">
        <v>10803</v>
      </c>
      <c r="F26" s="12">
        <v>10371.433333333332</v>
      </c>
      <c r="G26" s="13">
        <v>0.1032059587218819</v>
      </c>
      <c r="H26" s="14">
        <v>1.053235442851794</v>
      </c>
      <c r="I26" s="15">
        <v>0.3666581234698539</v>
      </c>
      <c r="J26" s="16">
        <v>0.2612772575706651</v>
      </c>
      <c r="K26" s="22">
        <v>42</v>
      </c>
    </row>
    <row r="27" spans="1:11" ht="14.25">
      <c r="A27" s="17" t="s">
        <v>18</v>
      </c>
      <c r="B27" s="114">
        <v>9425.7</v>
      </c>
      <c r="C27" s="114">
        <v>11048.3</v>
      </c>
      <c r="D27" s="114">
        <v>11492.3</v>
      </c>
      <c r="E27" s="114">
        <v>12194.4</v>
      </c>
      <c r="F27" s="12">
        <v>11578.333333333334</v>
      </c>
      <c r="G27" s="13">
        <v>0.29625127294635784</v>
      </c>
      <c r="H27" s="14">
        <v>1.0896380856697743</v>
      </c>
      <c r="I27" s="15">
        <v>0.7708681191809327</v>
      </c>
      <c r="J27" s="16">
        <v>0.5810213806871027</v>
      </c>
      <c r="K27" s="22">
        <v>7</v>
      </c>
    </row>
    <row r="28" spans="1:11" ht="14.25">
      <c r="A28" s="17" t="s">
        <v>19</v>
      </c>
      <c r="B28" s="114">
        <v>9198.6</v>
      </c>
      <c r="C28" s="114">
        <v>10245.2</v>
      </c>
      <c r="D28" s="114">
        <v>10706</v>
      </c>
      <c r="E28" s="114">
        <v>10967.9</v>
      </c>
      <c r="F28" s="12">
        <v>10639.7</v>
      </c>
      <c r="G28" s="13">
        <v>0.14611558086341778</v>
      </c>
      <c r="H28" s="14">
        <v>1.0603939698494407</v>
      </c>
      <c r="I28" s="15">
        <v>0.4461454338139036</v>
      </c>
      <c r="J28" s="16">
        <v>0.3261334926337093</v>
      </c>
      <c r="K28" s="22">
        <v>34</v>
      </c>
    </row>
    <row r="29" spans="1:11" ht="14.25">
      <c r="A29" s="17" t="s">
        <v>20</v>
      </c>
      <c r="B29" s="114">
        <v>8625.7</v>
      </c>
      <c r="C29" s="114">
        <v>9999.8</v>
      </c>
      <c r="D29" s="114">
        <v>10146.7</v>
      </c>
      <c r="E29" s="114">
        <v>10633.7</v>
      </c>
      <c r="F29" s="12">
        <v>10260.066666666668</v>
      </c>
      <c r="G29" s="13">
        <v>0.08539270728365272</v>
      </c>
      <c r="H29" s="14">
        <v>1.0722515551202472</v>
      </c>
      <c r="I29" s="15">
        <v>0.5778104482311831</v>
      </c>
      <c r="J29" s="16">
        <v>0.38084335185217094</v>
      </c>
      <c r="K29" s="22">
        <v>27</v>
      </c>
    </row>
    <row r="30" spans="1:11" ht="14.25">
      <c r="A30" s="17" t="s">
        <v>21</v>
      </c>
      <c r="B30" s="114">
        <v>10616.2</v>
      </c>
      <c r="C30" s="114">
        <v>11571</v>
      </c>
      <c r="D30" s="114">
        <v>11799.6</v>
      </c>
      <c r="E30" s="114">
        <v>11821.5</v>
      </c>
      <c r="F30" s="12">
        <v>11730.699999999999</v>
      </c>
      <c r="G30" s="13">
        <v>0.3206225307506517</v>
      </c>
      <c r="H30" s="14">
        <v>1.0364964802104137</v>
      </c>
      <c r="I30" s="15">
        <v>0.18079095851395377</v>
      </c>
      <c r="J30" s="16">
        <v>0.23672358740863297</v>
      </c>
      <c r="K30" s="22">
        <v>43</v>
      </c>
    </row>
    <row r="31" spans="1:11" ht="14.25">
      <c r="A31" s="17" t="s">
        <v>22</v>
      </c>
      <c r="B31" s="114">
        <v>10264.8</v>
      </c>
      <c r="C31" s="114">
        <v>10935.6</v>
      </c>
      <c r="D31" s="114">
        <v>11022</v>
      </c>
      <c r="E31" s="114">
        <v>12157</v>
      </c>
      <c r="F31" s="12">
        <v>11371.533333333333</v>
      </c>
      <c r="G31" s="13">
        <v>0.2631733286414264</v>
      </c>
      <c r="H31" s="14">
        <v>1.0580153653280173</v>
      </c>
      <c r="I31" s="15">
        <v>0.4197337326577447</v>
      </c>
      <c r="J31" s="16">
        <v>0.3571095710512174</v>
      </c>
      <c r="K31" s="22">
        <v>30</v>
      </c>
    </row>
    <row r="32" spans="1:11" ht="14.25">
      <c r="A32" s="17" t="s">
        <v>23</v>
      </c>
      <c r="B32" s="114">
        <v>8941.2</v>
      </c>
      <c r="C32" s="114">
        <v>9920.3</v>
      </c>
      <c r="D32" s="114">
        <v>10371.3</v>
      </c>
      <c r="E32" s="114">
        <v>11201.5</v>
      </c>
      <c r="F32" s="12">
        <v>10497.699999999999</v>
      </c>
      <c r="G32" s="13">
        <v>0.12340248564436408</v>
      </c>
      <c r="H32" s="14">
        <v>1.0780199331513012</v>
      </c>
      <c r="I32" s="15">
        <v>0.6418617334867845</v>
      </c>
      <c r="J32" s="16">
        <v>0.43447803434981636</v>
      </c>
      <c r="K32" s="22">
        <v>20</v>
      </c>
    </row>
    <row r="33" spans="1:11" ht="14.25">
      <c r="A33" s="17" t="s">
        <v>24</v>
      </c>
      <c r="B33" s="114">
        <v>11134.4</v>
      </c>
      <c r="C33" s="114">
        <v>11606.7</v>
      </c>
      <c r="D33" s="114">
        <v>12280.2</v>
      </c>
      <c r="E33" s="114">
        <v>12783.6</v>
      </c>
      <c r="F33" s="12">
        <v>12223.5</v>
      </c>
      <c r="G33" s="13">
        <v>0.39944656824325414</v>
      </c>
      <c r="H33" s="14">
        <v>1.0471175807404418</v>
      </c>
      <c r="I33" s="15">
        <v>0.2987262145105069</v>
      </c>
      <c r="J33" s="16">
        <v>0.3390143560036058</v>
      </c>
      <c r="K33" s="22">
        <v>32</v>
      </c>
    </row>
    <row r="34" spans="1:11" ht="14.25">
      <c r="A34" s="17" t="s">
        <v>25</v>
      </c>
      <c r="B34" s="114">
        <v>8755.5</v>
      </c>
      <c r="C34" s="114">
        <v>10181</v>
      </c>
      <c r="D34" s="114">
        <v>10433.3</v>
      </c>
      <c r="E34" s="114">
        <v>10982</v>
      </c>
      <c r="F34" s="12">
        <v>10532.1</v>
      </c>
      <c r="G34" s="13">
        <v>0.1289048129368674</v>
      </c>
      <c r="H34" s="14">
        <v>1.0784503664099652</v>
      </c>
      <c r="I34" s="15">
        <v>0.6466412058593932</v>
      </c>
      <c r="J34" s="16">
        <v>0.43954664869038285</v>
      </c>
      <c r="K34" s="22">
        <v>19</v>
      </c>
    </row>
    <row r="35" spans="1:11" ht="14.25">
      <c r="A35" s="17" t="s">
        <v>26</v>
      </c>
      <c r="B35" s="114">
        <v>10675.2</v>
      </c>
      <c r="C35" s="114">
        <v>11141.2</v>
      </c>
      <c r="D35" s="114">
        <v>11298.6</v>
      </c>
      <c r="E35" s="114">
        <v>12241.8</v>
      </c>
      <c r="F35" s="12">
        <v>11560.533333333335</v>
      </c>
      <c r="G35" s="13">
        <v>0.29340413847523716</v>
      </c>
      <c r="H35" s="14">
        <v>1.046702078454258</v>
      </c>
      <c r="I35" s="15">
        <v>0.29411253362596007</v>
      </c>
      <c r="J35" s="16">
        <v>0.2938291755656709</v>
      </c>
      <c r="K35" s="22">
        <v>39</v>
      </c>
    </row>
    <row r="36" spans="1:11" ht="14.25">
      <c r="A36" s="17" t="s">
        <v>27</v>
      </c>
      <c r="B36" s="114">
        <v>9965.5</v>
      </c>
      <c r="C36" s="114">
        <v>11030.9</v>
      </c>
      <c r="D36" s="114">
        <v>11713.9</v>
      </c>
      <c r="E36" s="114">
        <v>12604.1</v>
      </c>
      <c r="F36" s="12">
        <v>11782.966666666667</v>
      </c>
      <c r="G36" s="13">
        <v>0.3289826559392613</v>
      </c>
      <c r="H36" s="14">
        <v>1.0814445315035004</v>
      </c>
      <c r="I36" s="15">
        <v>0.6798880079025227</v>
      </c>
      <c r="J36" s="16">
        <v>0.5395258671172182</v>
      </c>
      <c r="K36" s="22">
        <v>10</v>
      </c>
    </row>
    <row r="37" spans="1:11" ht="14.25">
      <c r="A37" s="17" t="s">
        <v>28</v>
      </c>
      <c r="B37" s="114">
        <v>8435</v>
      </c>
      <c r="C37" s="114">
        <v>10618.6</v>
      </c>
      <c r="D37" s="114">
        <v>10664.6</v>
      </c>
      <c r="E37" s="114">
        <v>10575.4</v>
      </c>
      <c r="F37" s="12">
        <v>10619.533333333333</v>
      </c>
      <c r="G37" s="13">
        <v>0.14288989480531258</v>
      </c>
      <c r="H37" s="14">
        <v>1.0782941242013357</v>
      </c>
      <c r="I37" s="15">
        <v>0.6449063136210529</v>
      </c>
      <c r="J37" s="16">
        <v>0.4440997460947567</v>
      </c>
      <c r="K37" s="22">
        <v>18</v>
      </c>
    </row>
    <row r="38" spans="1:11" ht="14.25">
      <c r="A38" s="17" t="s">
        <v>29</v>
      </c>
      <c r="B38" s="114">
        <v>9158.6</v>
      </c>
      <c r="C38" s="114">
        <v>10454.1</v>
      </c>
      <c r="D38" s="114">
        <v>11000.5</v>
      </c>
      <c r="E38" s="114">
        <v>11325</v>
      </c>
      <c r="F38" s="12">
        <v>10926.533333333333</v>
      </c>
      <c r="G38" s="13">
        <v>0.19199496686340692</v>
      </c>
      <c r="H38" s="14">
        <v>1.073337673232121</v>
      </c>
      <c r="I38" s="15">
        <v>0.5898705560518541</v>
      </c>
      <c r="J38" s="16">
        <v>0.43072032037647523</v>
      </c>
      <c r="K38" s="22">
        <v>22</v>
      </c>
    </row>
    <row r="39" spans="1:11" ht="14.25">
      <c r="A39" s="17" t="s">
        <v>0</v>
      </c>
      <c r="B39" s="114">
        <v>9785.7</v>
      </c>
      <c r="C39" s="114">
        <v>10759</v>
      </c>
      <c r="D39" s="114">
        <v>11993.5</v>
      </c>
      <c r="E39" s="114">
        <v>13297.4</v>
      </c>
      <c r="F39" s="12">
        <v>12016.633333333333</v>
      </c>
      <c r="G39" s="13">
        <v>0.36635796051333736</v>
      </c>
      <c r="H39" s="14">
        <v>1.1076220983518383</v>
      </c>
      <c r="I39" s="15">
        <v>0.9705601504829732</v>
      </c>
      <c r="J39" s="16">
        <v>0.7288792744951188</v>
      </c>
      <c r="K39" s="22">
        <v>1</v>
      </c>
    </row>
    <row r="40" spans="1:11" ht="14.25">
      <c r="A40" s="17" t="s">
        <v>30</v>
      </c>
      <c r="B40" s="114">
        <v>8796.4</v>
      </c>
      <c r="C40" s="114">
        <v>10071.4</v>
      </c>
      <c r="D40" s="114">
        <v>10627</v>
      </c>
      <c r="E40" s="114">
        <v>11299.7</v>
      </c>
      <c r="F40" s="12">
        <v>10666.033333333333</v>
      </c>
      <c r="G40" s="13">
        <v>0.15032763373267866</v>
      </c>
      <c r="H40" s="14">
        <v>1.0870611655446518</v>
      </c>
      <c r="I40" s="15">
        <v>0.7422543485288454</v>
      </c>
      <c r="J40" s="16">
        <v>0.5054836626103787</v>
      </c>
      <c r="K40" s="22">
        <v>13</v>
      </c>
    </row>
    <row r="41" spans="1:11" ht="14.25">
      <c r="A41" s="17" t="s">
        <v>31</v>
      </c>
      <c r="B41" s="114">
        <v>8427.2</v>
      </c>
      <c r="C41" s="114">
        <v>9370.9</v>
      </c>
      <c r="D41" s="114">
        <v>9561.1</v>
      </c>
      <c r="E41" s="114">
        <v>10246.6</v>
      </c>
      <c r="F41" s="12">
        <v>9726.199999999999</v>
      </c>
      <c r="G41" s="13">
        <v>0</v>
      </c>
      <c r="H41" s="14">
        <v>1.0673302721453444</v>
      </c>
      <c r="I41" s="15">
        <v>0.5231651912885764</v>
      </c>
      <c r="J41" s="16">
        <v>0.31389911477314586</v>
      </c>
      <c r="K41" s="22">
        <v>36</v>
      </c>
    </row>
    <row r="42" spans="1:11" ht="14.25">
      <c r="A42" s="17" t="s">
        <v>32</v>
      </c>
      <c r="B42" s="114">
        <v>8936.4</v>
      </c>
      <c r="C42" s="114">
        <v>10135.9</v>
      </c>
      <c r="D42" s="114">
        <v>9081.9</v>
      </c>
      <c r="E42" s="114">
        <v>10976.8</v>
      </c>
      <c r="F42" s="12">
        <v>10064.866666666667</v>
      </c>
      <c r="G42" s="13">
        <v>0.054170198926193285</v>
      </c>
      <c r="H42" s="14">
        <v>1.0709545751072165</v>
      </c>
      <c r="I42" s="15">
        <v>0.5634089585336948</v>
      </c>
      <c r="J42" s="16">
        <v>0.3597134546906942</v>
      </c>
      <c r="K42" s="22">
        <v>29</v>
      </c>
    </row>
    <row r="43" spans="1:11" ht="14.25">
      <c r="A43" s="17" t="s">
        <v>33</v>
      </c>
      <c r="B43" s="114">
        <v>9691.8</v>
      </c>
      <c r="C43" s="114">
        <v>10969.2</v>
      </c>
      <c r="D43" s="114">
        <v>10812.3</v>
      </c>
      <c r="E43" s="114">
        <v>11351.8</v>
      </c>
      <c r="F43" s="12">
        <v>11044.433333333334</v>
      </c>
      <c r="G43" s="13">
        <v>0.21085323395021274</v>
      </c>
      <c r="H43" s="14">
        <v>1.0541120124722367</v>
      </c>
      <c r="I43" s="15">
        <v>0.3763914333367022</v>
      </c>
      <c r="J43" s="16">
        <v>0.31017615358210643</v>
      </c>
      <c r="K43" s="22">
        <v>37</v>
      </c>
    </row>
    <row r="44" spans="1:11" ht="14.25">
      <c r="A44" s="17" t="s">
        <v>34</v>
      </c>
      <c r="B44" s="114">
        <v>9947.1</v>
      </c>
      <c r="C44" s="114">
        <v>10383.4</v>
      </c>
      <c r="D44" s="114">
        <v>10769.1</v>
      </c>
      <c r="E44" s="114">
        <v>11578.9</v>
      </c>
      <c r="F44" s="12">
        <v>10910.466666666667</v>
      </c>
      <c r="G44" s="13">
        <v>0.18942508144190853</v>
      </c>
      <c r="H44" s="14">
        <v>1.0519383132018536</v>
      </c>
      <c r="I44" s="15">
        <v>0.3522549722244677</v>
      </c>
      <c r="J44" s="16">
        <v>0.28712301591144407</v>
      </c>
      <c r="K44" s="22">
        <v>41</v>
      </c>
    </row>
    <row r="45" spans="1:11" ht="14.25">
      <c r="A45" s="17" t="s">
        <v>35</v>
      </c>
      <c r="B45" s="114">
        <v>9520</v>
      </c>
      <c r="C45" s="114">
        <v>10807.3</v>
      </c>
      <c r="D45" s="114">
        <v>11054.1</v>
      </c>
      <c r="E45" s="114">
        <v>12357</v>
      </c>
      <c r="F45" s="12">
        <v>11406.133333333331</v>
      </c>
      <c r="G45" s="13">
        <v>0.26870764620888565</v>
      </c>
      <c r="H45" s="14">
        <v>1.0908340841604856</v>
      </c>
      <c r="I45" s="15">
        <v>0.7841483237863545</v>
      </c>
      <c r="J45" s="16">
        <v>0.5779720527553669</v>
      </c>
      <c r="K45" s="22">
        <v>8</v>
      </c>
    </row>
    <row r="46" spans="1:11" ht="14.25">
      <c r="A46" s="17" t="s">
        <v>36</v>
      </c>
      <c r="B46" s="114">
        <v>8866.6</v>
      </c>
      <c r="C46" s="114">
        <v>10068.1</v>
      </c>
      <c r="D46" s="114">
        <v>10995.6</v>
      </c>
      <c r="E46" s="114">
        <v>12135.2</v>
      </c>
      <c r="F46" s="12">
        <v>11066.300000000001</v>
      </c>
      <c r="G46" s="13">
        <v>0.21435083734544727</v>
      </c>
      <c r="H46" s="14">
        <v>1.1102734140984916</v>
      </c>
      <c r="I46" s="15">
        <v>1</v>
      </c>
      <c r="J46" s="16">
        <v>0.6857403349381789</v>
      </c>
      <c r="K46" s="22">
        <v>2</v>
      </c>
    </row>
    <row r="47" spans="1:11" ht="14.25">
      <c r="A47" s="17" t="s">
        <v>37</v>
      </c>
      <c r="B47" s="114">
        <v>12593.7</v>
      </c>
      <c r="C47" s="114">
        <v>13920.8</v>
      </c>
      <c r="D47" s="114">
        <v>13799.4</v>
      </c>
      <c r="E47" s="114">
        <v>15634.8</v>
      </c>
      <c r="F47" s="12">
        <v>14451.666666666666</v>
      </c>
      <c r="G47" s="13">
        <v>0.7558448898201613</v>
      </c>
      <c r="H47" s="14">
        <v>1.0747637142257407</v>
      </c>
      <c r="I47" s="15">
        <v>0.605705121327707</v>
      </c>
      <c r="J47" s="16">
        <v>0.6657610287246888</v>
      </c>
      <c r="K47" s="22">
        <v>3</v>
      </c>
    </row>
    <row r="48" spans="1:11" ht="14.25">
      <c r="A48" s="17" t="s">
        <v>38</v>
      </c>
      <c r="B48" s="114">
        <v>8959.3</v>
      </c>
      <c r="C48" s="114">
        <v>9759</v>
      </c>
      <c r="D48" s="114">
        <v>10274.4</v>
      </c>
      <c r="E48" s="114">
        <v>11735.9</v>
      </c>
      <c r="F48" s="12">
        <v>10589.766666666666</v>
      </c>
      <c r="G48" s="13">
        <v>0.13812867554929978</v>
      </c>
      <c r="H48" s="14">
        <v>1.0941598483878217</v>
      </c>
      <c r="I48" s="15">
        <v>0.8210771575193712</v>
      </c>
      <c r="J48" s="16">
        <v>0.5478977647313426</v>
      </c>
      <c r="K48" s="22">
        <v>9</v>
      </c>
    </row>
    <row r="49" spans="1:11" ht="18.75" customHeight="1">
      <c r="A49" s="17" t="s">
        <v>40</v>
      </c>
      <c r="B49" s="41">
        <v>8427.2</v>
      </c>
      <c r="C49" s="41">
        <v>9370.9</v>
      </c>
      <c r="D49" s="41">
        <v>9081.9</v>
      </c>
      <c r="E49" s="41">
        <v>10246.6</v>
      </c>
      <c r="F49" s="18">
        <v>9726.199999999999</v>
      </c>
      <c r="G49" s="19"/>
      <c r="H49" s="20">
        <v>1.0202146743240301</v>
      </c>
      <c r="I49" s="20"/>
      <c r="J49" s="20"/>
      <c r="K49" s="22"/>
    </row>
    <row r="50" spans="1:11" ht="18.75" customHeight="1">
      <c r="A50" s="17" t="s">
        <v>41</v>
      </c>
      <c r="B50" s="41">
        <v>13975.7</v>
      </c>
      <c r="C50" s="41">
        <v>15327.5</v>
      </c>
      <c r="D50" s="41">
        <v>16118.5</v>
      </c>
      <c r="E50" s="41">
        <v>16488.3</v>
      </c>
      <c r="F50" s="18">
        <v>15978.1</v>
      </c>
      <c r="G50" s="19"/>
      <c r="H50" s="20">
        <v>1.1102734140984916</v>
      </c>
      <c r="I50" s="20"/>
      <c r="J50" s="20"/>
      <c r="K50" s="22"/>
    </row>
    <row r="51" spans="3:8" ht="14.25">
      <c r="C51" s="3"/>
      <c r="D51" s="3"/>
      <c r="E51" s="3"/>
      <c r="F51" s="37"/>
      <c r="H51" s="37"/>
    </row>
    <row r="52" spans="3:5" ht="14.25">
      <c r="C52" s="3"/>
      <c r="D52" s="3"/>
      <c r="E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spans="3:5" ht="14.25">
      <c r="C55" s="3"/>
      <c r="D55" s="3"/>
      <c r="E55" s="3"/>
    </row>
    <row r="56" spans="3:5" ht="14.25">
      <c r="C56" s="3"/>
      <c r="D56" s="3"/>
      <c r="E56" s="3"/>
    </row>
    <row r="57" spans="3:5" ht="14.25">
      <c r="C57" s="3"/>
      <c r="D57" s="3"/>
      <c r="E57" s="3"/>
    </row>
    <row r="58" spans="3:5" ht="14.25">
      <c r="C58" s="3"/>
      <c r="D58" s="3"/>
      <c r="E58" s="3"/>
    </row>
    <row r="59" spans="3:5" ht="14.25">
      <c r="C59" s="3"/>
      <c r="D59" s="3"/>
      <c r="E59" s="3"/>
    </row>
    <row r="60" spans="3:5" ht="14.25">
      <c r="C60" s="3"/>
      <c r="D60" s="3"/>
      <c r="E60" s="3"/>
    </row>
    <row r="61" spans="3:5" ht="14.25">
      <c r="C61" s="3"/>
      <c r="D61" s="3"/>
      <c r="E61" s="3"/>
    </row>
    <row r="62" spans="3:5" ht="14.25">
      <c r="C62" s="3"/>
      <c r="D62" s="3"/>
      <c r="E62" s="3"/>
    </row>
    <row r="63" spans="3:5" ht="14.25">
      <c r="C63" s="3"/>
      <c r="D63" s="3"/>
      <c r="E63" s="3"/>
    </row>
    <row r="64" spans="3:5" ht="14.25">
      <c r="C64" s="3"/>
      <c r="D64" s="3"/>
      <c r="E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spans="3:5" ht="14.25">
      <c r="C67" s="3"/>
      <c r="D67" s="3"/>
      <c r="E67" s="3"/>
    </row>
    <row r="68" spans="3:5" ht="14.25">
      <c r="C68" s="3"/>
      <c r="D68" s="3"/>
      <c r="E68" s="3"/>
    </row>
    <row r="69" spans="3:5" ht="14.25">
      <c r="C69" s="3"/>
      <c r="D69" s="3"/>
      <c r="E69" s="3"/>
    </row>
    <row r="70" spans="3:5" ht="14.25">
      <c r="C70" s="3"/>
      <c r="D70" s="3"/>
      <c r="E70" s="3"/>
    </row>
    <row r="71" spans="3:5" ht="14.25">
      <c r="C71" s="3"/>
      <c r="D71" s="3"/>
      <c r="E71" s="3"/>
    </row>
    <row r="72" spans="3:5" ht="14.25">
      <c r="C72" s="3"/>
      <c r="D72" s="3"/>
      <c r="E72" s="3"/>
    </row>
    <row r="73" spans="3:5" ht="14.25">
      <c r="C73" s="3"/>
      <c r="D73" s="3"/>
      <c r="E73" s="3"/>
    </row>
    <row r="74" spans="3:5" ht="14.25">
      <c r="C74" s="3"/>
      <c r="D74" s="3"/>
      <c r="E74" s="3"/>
    </row>
    <row r="75" spans="3:5" ht="14.25">
      <c r="C75" s="3"/>
      <c r="D75" s="3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5" ht="14.25">
      <c r="C81" s="3"/>
      <c r="D81" s="3"/>
      <c r="E81" s="3"/>
    </row>
    <row r="82" spans="3:5" ht="14.25">
      <c r="C82" s="3"/>
      <c r="D82" s="3"/>
      <c r="E82" s="3"/>
    </row>
    <row r="83" spans="3:5" ht="14.25">
      <c r="C83" s="3"/>
      <c r="D83" s="3"/>
      <c r="E83" s="3"/>
    </row>
    <row r="84" spans="3:5" ht="14.25">
      <c r="C84" s="3"/>
      <c r="D84" s="3"/>
      <c r="E84" s="3"/>
    </row>
    <row r="85" spans="3:5" ht="14.25">
      <c r="C85" s="3"/>
      <c r="D85" s="3"/>
      <c r="E85" s="3"/>
    </row>
    <row r="86" spans="3:5" ht="14.25">
      <c r="C86" s="3"/>
      <c r="D86" s="3"/>
      <c r="E86" s="3"/>
    </row>
    <row r="87" spans="3:5" ht="14.25">
      <c r="C87" s="3"/>
      <c r="D87" s="3"/>
      <c r="E87" s="3"/>
    </row>
    <row r="88" spans="3:5" ht="14.25">
      <c r="C88" s="3"/>
      <c r="D88" s="3"/>
      <c r="E88" s="3"/>
    </row>
    <row r="89" spans="3:5" ht="14.25">
      <c r="C89" s="3"/>
      <c r="D89" s="3"/>
      <c r="E89" s="3"/>
    </row>
    <row r="90" spans="3:5" ht="14.25">
      <c r="C90" s="3"/>
      <c r="D90" s="3"/>
      <c r="E90" s="3"/>
    </row>
    <row r="91" spans="3:5" ht="14.25">
      <c r="C91" s="3"/>
      <c r="D91" s="3"/>
      <c r="E91" s="3"/>
    </row>
    <row r="92" spans="3:5" ht="14.25">
      <c r="C92" s="3"/>
      <c r="D92" s="3"/>
      <c r="E92" s="3"/>
    </row>
    <row r="93" spans="3:5" ht="14.25">
      <c r="C93" s="3"/>
      <c r="D93" s="3"/>
      <c r="E93" s="3"/>
    </row>
    <row r="94" spans="3:5" ht="14.25">
      <c r="C94" s="3"/>
      <c r="D94" s="3"/>
      <c r="E94" s="3"/>
    </row>
    <row r="95" spans="3:5" ht="14.25">
      <c r="C95" s="3"/>
      <c r="D95" s="3"/>
      <c r="E95" s="3"/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scale="61" r:id="rId3"/>
  <legacyDrawing r:id="rId2"/>
  <oleObjects>
    <oleObject progId="Equation.3" shapeId="1459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2017-11-27T11:10:41Z</cp:lastPrinted>
  <dcterms:created xsi:type="dcterms:W3CDTF">2011-06-06T06:32:19Z</dcterms:created>
  <dcterms:modified xsi:type="dcterms:W3CDTF">2017-11-27T11:27:14Z</dcterms:modified>
  <cp:category/>
  <cp:version/>
  <cp:contentType/>
  <cp:contentStatus/>
</cp:coreProperties>
</file>